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洗标数量9.1" sheetId="6" r:id="rId2"/>
    <sheet name="Summary Table-English Format" sheetId="2" r:id="rId3"/>
    <sheet name="价格牌数量9.23" sheetId="7" r:id="rId4"/>
    <sheet name="主标数量8.19" sheetId="3" r:id="rId5"/>
    <sheet name="纸卡数量8.19" sheetId="4" r:id="rId6"/>
    <sheet name="条码标数量9.1" sheetId="5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<sst xmlns="http://schemas.openxmlformats.org/spreadsheetml/2006/main" count="616" uniqueCount="93">
  <si>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</si>
  <si>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</si>
  <si>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</si>
  <si>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</si>
  <si>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</si>
  <si>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</si>
  <si>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</si>
  <si>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</si>
  <si>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</si>
  <si>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</si>
  <si>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</si>
  <si>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</si>
  <si>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</si>
  <si>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</si>
  <si>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</si>
  <si>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</si>
  <si>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</si>
  <si>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</si>
  <si>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</si>
  <si>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</si>
  <si>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F7606AX</t>
  </si>
  <si>
    <t>26 SP</t>
  </si>
  <si>
    <t>NORTH IRAQ</t>
  </si>
  <si>
    <t>17.10.2025</t>
  </si>
  <si>
    <t>BK81 - BLACK</t>
  </si>
  <si>
    <t>F7606AXDFA</t>
  </si>
  <si>
    <t>MOLDOVA</t>
  </si>
  <si>
    <t>SOUTH IRAQ</t>
  </si>
  <si>
    <t>MONTENEGRO</t>
  </si>
  <si>
    <t>MOROCCO</t>
  </si>
  <si>
    <t>BOSNIA</t>
  </si>
  <si>
    <t>MACEDONIA</t>
  </si>
  <si>
    <t>UZBEKISTAN</t>
  </si>
  <si>
    <t>UKRAINE</t>
  </si>
  <si>
    <t>SERBIA</t>
  </si>
  <si>
    <t>ALBANIA</t>
  </si>
  <si>
    <t>GEORGIA</t>
  </si>
  <si>
    <t>TOPTAN-5</t>
  </si>
  <si>
    <t>11.11.2025</t>
  </si>
  <si>
    <t>F7606AXTOP5A</t>
  </si>
  <si>
    <t>TOPTAN-7</t>
  </si>
  <si>
    <t>F7606AXTOP7A</t>
  </si>
  <si>
    <t>KAZAKHSTAN</t>
  </si>
  <si>
    <t>F7606AXKZKA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</si>
  <si>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</si>
  <si>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025.10.17</t>
    </r>
  </si>
  <si>
    <r>
      <rPr>
        <sz val="11"/>
        <rFont val="Calibri"/>
        <charset val="134"/>
      </rPr>
      <t>BK81 - BLACK</t>
    </r>
    <r>
      <rPr>
        <sz val="11"/>
        <rFont val="宋体"/>
        <charset val="134"/>
      </rPr>
      <t>黑色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</si>
  <si>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025.11.11</t>
    </r>
  </si>
  <si>
    <t>汇总</t>
  </si>
  <si>
    <r>
      <rPr>
        <sz val="11"/>
        <rFont val="Calibri"/>
        <charset val="134"/>
      </rPr>
      <t>F</t>
    </r>
    <r>
      <rPr>
        <sz val="11"/>
        <rFont val="Calibri"/>
        <charset val="134"/>
      </rPr>
      <t>7606AX</t>
    </r>
  </si>
  <si>
    <t>Style Code</t>
  </si>
  <si>
    <t>洗标颜色</t>
  </si>
  <si>
    <t>数量</t>
  </si>
  <si>
    <t>白色</t>
  </si>
  <si>
    <r>
      <rPr>
        <b/>
        <sz val="11"/>
        <color rgb="FFFF0000"/>
        <rFont val="Calibri"/>
        <charset val="134"/>
      </rP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</si>
  <si>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棕色</t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</si>
  <si>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</si>
  <si>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</si>
  <si>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</si>
  <si>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</si>
  <si>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</si>
  <si>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</si>
  <si>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</si>
  <si>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</si>
  <si>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</si>
  <si>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</si>
  <si>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</si>
  <si>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</si>
  <si>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</si>
  <si>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</si>
  <si>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</si>
  <si>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</si>
  <si>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</si>
  <si>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</si>
  <si>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</si>
  <si>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</si>
  <si>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</si>
  <si>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空白</t>
  </si>
  <si>
    <t>全码</t>
  </si>
  <si>
    <t>12</t>
  </si>
  <si>
    <t>19</t>
  </si>
  <si>
    <t>6</t>
  </si>
  <si>
    <t>1680460</t>
  </si>
  <si>
    <t>有价格</t>
  </si>
  <si>
    <t>220</t>
  </si>
  <si>
    <t>331</t>
  </si>
  <si>
    <t>110</t>
  </si>
  <si>
    <t>1680457,1680458,1680461,1680463,1680464,1680466,1680468,1680469,1680470,1680471,1680472,1680473,1680474,1680475</t>
  </si>
  <si>
    <t>合计：</t>
  </si>
  <si>
    <t>233</t>
  </si>
  <si>
    <t>349</t>
  </si>
  <si>
    <t>116</t>
  </si>
  <si>
    <t>1680457,1680458,1680460,1680461,1680463,1680464,1680466,1680468,1680469,1680470,1680471,1680472,1680473,1680474,1680475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</si>
</sst>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6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 wrapText="1"/>
    </xf>
    <xf numFmtId="176" fontId="4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right" vertical="top" wrapText="1"/>
    </xf>
    <xf numFmtId="176" fontId="4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0" fontId="6" fillId="2" borderId="0" xfId="0" applyNumberFormat="1" applyFont="1" applyFill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9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0" xfId="0" applyNumberFormat="1" applyFont="1"/>
    <xf numFmtId="177" fontId="0" fillId="0" borderId="1" xfId="0" applyNumberFormat="1" applyFont="1" applyBorder="1" applyAlignment="1">
      <alignment horizontal="center" vertical="center"/>
    </xf>
    <xf numFmtId="1" fontId="0" fillId="3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0" fontId="9" fillId="0" borderId="0" xfId="0" applyNumberFormat="1" applyFont="1" applyAlignment="1">
      <alignment horizontal="right"/>
    </xf>
    <xf numFmtId="0" fontId="7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454660</xdr:colOff>
      <xdr:row>9</xdr:row>
      <xdr:rowOff>19685</xdr:rowOff>
    </xdr:from>
    <xdr:to>
      <xdr:col>6</xdr:col>
      <xdr:colOff>534670</xdr:colOff>
      <xdr:row>36</xdr:row>
      <xdr:rowOff>115570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2455" y="1638935"/>
          <a:ext cx="4683760" cy="43821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933450</xdr:colOff>
      <xdr:row>11</xdr:row>
      <xdr:rowOff>19050</xdr:rowOff>
    </xdr:from>
    <xdr:to>
      <xdr:col>4</xdr:col>
      <xdr:colOff>108585</xdr:colOff>
      <xdr:row>34</xdr:row>
      <xdr:rowOff>15875</xdr:rowOff>
    </xdr:to>
    <xdr:pic>
      <xdr:nvPicPr>
        <xdr:cNvPr id="3" name="图片 2" descr="23_AULTH10849_FKXGIA4U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41245" y="1955800"/>
          <a:ext cx="2189480" cy="3648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topLeftCell="A16" workbookViewId="0">
      <selection activeCell="O41" sqref="O4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5.1363636363636" customWidth="1"/>
    <col min="8" max="8" width="17.7090909090909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19">
      <c r="A3" s="16" t="s">
        <v>20</v>
      </c>
      <c r="B3" s="16" t="s">
        <v>21</v>
      </c>
      <c r="C3" s="16">
        <v>1680475</v>
      </c>
      <c r="D3" s="16" t="s">
        <v>22</v>
      </c>
      <c r="E3" s="17" t="s">
        <v>23</v>
      </c>
      <c r="F3" s="17" t="s">
        <v>24</v>
      </c>
      <c r="G3" s="17" t="s">
        <v>25</v>
      </c>
      <c r="H3" s="17">
        <v>1</v>
      </c>
      <c r="I3" s="17">
        <v>2</v>
      </c>
      <c r="J3" s="17">
        <v>3</v>
      </c>
      <c r="K3" s="16">
        <v>3</v>
      </c>
      <c r="L3" s="16">
        <v>2</v>
      </c>
      <c r="M3" s="16">
        <v>1</v>
      </c>
      <c r="N3" s="16">
        <v>11</v>
      </c>
      <c r="O3" s="16" t="s">
        <v>22</v>
      </c>
      <c r="P3" s="16">
        <v>14</v>
      </c>
      <c r="Q3" s="16">
        <v>154</v>
      </c>
      <c r="R3" s="16">
        <v>0</v>
      </c>
      <c r="S3" s="16">
        <v>0</v>
      </c>
    </row>
    <row r="4" spans="1:19">
      <c r="A4" s="16" t="s">
        <v>20</v>
      </c>
      <c r="B4" s="16" t="s">
        <v>21</v>
      </c>
      <c r="C4" s="16">
        <v>1680474</v>
      </c>
      <c r="D4" s="16" t="s">
        <v>26</v>
      </c>
      <c r="E4" s="17" t="s">
        <v>23</v>
      </c>
      <c r="F4" s="17" t="s">
        <v>24</v>
      </c>
      <c r="G4" s="17" t="s">
        <v>25</v>
      </c>
      <c r="H4" s="17">
        <v>1</v>
      </c>
      <c r="I4" s="17">
        <v>2</v>
      </c>
      <c r="J4" s="17">
        <v>3</v>
      </c>
      <c r="K4" s="16">
        <v>3</v>
      </c>
      <c r="L4" s="16">
        <v>2</v>
      </c>
      <c r="M4" s="16">
        <v>1</v>
      </c>
      <c r="N4" s="16">
        <v>11</v>
      </c>
      <c r="O4" s="16" t="s">
        <v>26</v>
      </c>
      <c r="P4" s="16">
        <v>6</v>
      </c>
      <c r="Q4" s="16">
        <v>66</v>
      </c>
      <c r="R4" s="16">
        <v>0</v>
      </c>
      <c r="S4" s="16">
        <v>0</v>
      </c>
    </row>
    <row r="5" spans="1:19">
      <c r="A5" s="16" t="s">
        <v>20</v>
      </c>
      <c r="B5" s="16" t="s">
        <v>21</v>
      </c>
      <c r="C5" s="16">
        <v>1680473</v>
      </c>
      <c r="D5" s="16" t="s">
        <v>27</v>
      </c>
      <c r="E5" s="17" t="s">
        <v>23</v>
      </c>
      <c r="F5" s="17" t="s">
        <v>24</v>
      </c>
      <c r="G5" s="17" t="s">
        <v>25</v>
      </c>
      <c r="H5" s="17">
        <v>1</v>
      </c>
      <c r="I5" s="17">
        <v>2</v>
      </c>
      <c r="J5" s="17">
        <v>3</v>
      </c>
      <c r="K5" s="16">
        <v>3</v>
      </c>
      <c r="L5" s="16">
        <v>2</v>
      </c>
      <c r="M5" s="16">
        <v>1</v>
      </c>
      <c r="N5" s="16">
        <v>11</v>
      </c>
      <c r="O5" s="16" t="s">
        <v>27</v>
      </c>
      <c r="P5" s="16">
        <v>10</v>
      </c>
      <c r="Q5" s="16">
        <v>110</v>
      </c>
      <c r="R5" s="16">
        <v>0</v>
      </c>
      <c r="S5" s="16">
        <v>0</v>
      </c>
    </row>
    <row r="6" spans="1:19">
      <c r="A6" s="16" t="s">
        <v>20</v>
      </c>
      <c r="B6" s="16" t="s">
        <v>21</v>
      </c>
      <c r="C6" s="16">
        <v>1680472</v>
      </c>
      <c r="D6" s="16" t="s">
        <v>28</v>
      </c>
      <c r="E6" s="17" t="s">
        <v>23</v>
      </c>
      <c r="F6" s="17" t="s">
        <v>24</v>
      </c>
      <c r="G6" s="17" t="s">
        <v>25</v>
      </c>
      <c r="H6" s="17">
        <v>1</v>
      </c>
      <c r="I6" s="17">
        <v>2</v>
      </c>
      <c r="J6" s="17">
        <v>3</v>
      </c>
      <c r="K6" s="16">
        <v>3</v>
      </c>
      <c r="L6" s="16">
        <v>2</v>
      </c>
      <c r="M6" s="16">
        <v>1</v>
      </c>
      <c r="N6" s="16">
        <v>11</v>
      </c>
      <c r="O6" s="16" t="s">
        <v>28</v>
      </c>
      <c r="P6" s="16">
        <v>1</v>
      </c>
      <c r="Q6" s="16">
        <v>11</v>
      </c>
      <c r="R6" s="16">
        <v>0</v>
      </c>
      <c r="S6" s="16">
        <v>0</v>
      </c>
    </row>
    <row r="7" spans="1:19">
      <c r="A7" s="16" t="s">
        <v>20</v>
      </c>
      <c r="B7" s="16" t="s">
        <v>21</v>
      </c>
      <c r="C7" s="16">
        <v>1680471</v>
      </c>
      <c r="D7" s="16" t="s">
        <v>29</v>
      </c>
      <c r="E7" s="17" t="s">
        <v>23</v>
      </c>
      <c r="F7" s="17" t="s">
        <v>24</v>
      </c>
      <c r="G7" s="17" t="s">
        <v>25</v>
      </c>
      <c r="H7" s="17">
        <v>1</v>
      </c>
      <c r="I7" s="17">
        <v>2</v>
      </c>
      <c r="J7" s="17">
        <v>3</v>
      </c>
      <c r="K7" s="16">
        <v>3</v>
      </c>
      <c r="L7" s="16">
        <v>2</v>
      </c>
      <c r="M7" s="16">
        <v>1</v>
      </c>
      <c r="N7" s="16">
        <v>11</v>
      </c>
      <c r="O7" s="16" t="s">
        <v>29</v>
      </c>
      <c r="P7" s="16">
        <v>20</v>
      </c>
      <c r="Q7" s="16">
        <v>220</v>
      </c>
      <c r="R7" s="16">
        <v>0</v>
      </c>
      <c r="S7" s="16">
        <v>0</v>
      </c>
    </row>
    <row r="8" spans="1:19">
      <c r="A8" s="16" t="s">
        <v>20</v>
      </c>
      <c r="B8" s="16" t="s">
        <v>21</v>
      </c>
      <c r="C8" s="16">
        <v>1680470</v>
      </c>
      <c r="D8" s="16" t="s">
        <v>30</v>
      </c>
      <c r="E8" s="17" t="s">
        <v>23</v>
      </c>
      <c r="F8" s="17" t="s">
        <v>24</v>
      </c>
      <c r="G8" s="17" t="s">
        <v>25</v>
      </c>
      <c r="H8" s="17">
        <v>1</v>
      </c>
      <c r="I8" s="17">
        <v>2</v>
      </c>
      <c r="J8" s="17">
        <v>3</v>
      </c>
      <c r="K8" s="16">
        <v>3</v>
      </c>
      <c r="L8" s="16">
        <v>2</v>
      </c>
      <c r="M8" s="16">
        <v>1</v>
      </c>
      <c r="N8" s="16">
        <v>11</v>
      </c>
      <c r="O8" s="16" t="s">
        <v>30</v>
      </c>
      <c r="P8" s="16">
        <v>3</v>
      </c>
      <c r="Q8" s="16">
        <v>33</v>
      </c>
      <c r="R8" s="16">
        <v>0</v>
      </c>
      <c r="S8" s="16">
        <v>0</v>
      </c>
    </row>
    <row r="9" spans="1:19">
      <c r="A9" s="16" t="s">
        <v>20</v>
      </c>
      <c r="B9" s="16" t="s">
        <v>21</v>
      </c>
      <c r="C9" s="16">
        <v>1680469</v>
      </c>
      <c r="D9" s="16" t="s">
        <v>31</v>
      </c>
      <c r="E9" s="17" t="s">
        <v>23</v>
      </c>
      <c r="F9" s="17" t="s">
        <v>24</v>
      </c>
      <c r="G9" s="17" t="s">
        <v>25</v>
      </c>
      <c r="H9" s="17">
        <v>1</v>
      </c>
      <c r="I9" s="17">
        <v>2</v>
      </c>
      <c r="J9" s="17">
        <v>3</v>
      </c>
      <c r="K9" s="16">
        <v>3</v>
      </c>
      <c r="L9" s="16">
        <v>2</v>
      </c>
      <c r="M9" s="16">
        <v>1</v>
      </c>
      <c r="N9" s="16">
        <v>11</v>
      </c>
      <c r="O9" s="16" t="s">
        <v>31</v>
      </c>
      <c r="P9" s="16">
        <v>3</v>
      </c>
      <c r="Q9" s="16">
        <v>33</v>
      </c>
      <c r="R9" s="16">
        <v>0</v>
      </c>
      <c r="S9" s="16">
        <v>0</v>
      </c>
    </row>
    <row r="10" spans="1:19">
      <c r="A10" s="16" t="s">
        <v>20</v>
      </c>
      <c r="B10" s="16" t="s">
        <v>21</v>
      </c>
      <c r="C10" s="16">
        <v>1680468</v>
      </c>
      <c r="D10" s="16" t="s">
        <v>32</v>
      </c>
      <c r="E10" s="17" t="s">
        <v>23</v>
      </c>
      <c r="F10" s="17" t="s">
        <v>24</v>
      </c>
      <c r="G10" s="17" t="s">
        <v>25</v>
      </c>
      <c r="H10" s="17">
        <v>1</v>
      </c>
      <c r="I10" s="17">
        <v>2</v>
      </c>
      <c r="J10" s="17">
        <v>3</v>
      </c>
      <c r="K10" s="16">
        <v>3</v>
      </c>
      <c r="L10" s="16">
        <v>2</v>
      </c>
      <c r="M10" s="16">
        <v>1</v>
      </c>
      <c r="N10" s="16">
        <v>11</v>
      </c>
      <c r="O10" s="16" t="s">
        <v>32</v>
      </c>
      <c r="P10" s="16">
        <v>1</v>
      </c>
      <c r="Q10" s="16">
        <v>11</v>
      </c>
      <c r="R10" s="16">
        <v>0</v>
      </c>
      <c r="S10" s="16">
        <v>0</v>
      </c>
    </row>
    <row r="11" spans="1:19">
      <c r="A11" s="16" t="s">
        <v>20</v>
      </c>
      <c r="B11" s="16" t="s">
        <v>21</v>
      </c>
      <c r="C11" s="16">
        <v>1680466</v>
      </c>
      <c r="D11" s="16" t="s">
        <v>33</v>
      </c>
      <c r="E11" s="17" t="s">
        <v>23</v>
      </c>
      <c r="F11" s="17" t="s">
        <v>24</v>
      </c>
      <c r="G11" s="17" t="s">
        <v>25</v>
      </c>
      <c r="H11" s="17">
        <v>1</v>
      </c>
      <c r="I11" s="17">
        <v>2</v>
      </c>
      <c r="J11" s="17">
        <v>3</v>
      </c>
      <c r="K11" s="16">
        <v>3</v>
      </c>
      <c r="L11" s="16">
        <v>2</v>
      </c>
      <c r="M11" s="16">
        <v>1</v>
      </c>
      <c r="N11" s="16">
        <v>11</v>
      </c>
      <c r="O11" s="16" t="s">
        <v>33</v>
      </c>
      <c r="P11" s="16">
        <v>11</v>
      </c>
      <c r="Q11" s="16">
        <v>121</v>
      </c>
      <c r="R11" s="16">
        <v>0</v>
      </c>
      <c r="S11" s="16">
        <v>0</v>
      </c>
    </row>
    <row r="12" spans="1:19">
      <c r="A12" s="16" t="s">
        <v>20</v>
      </c>
      <c r="B12" s="16" t="s">
        <v>21</v>
      </c>
      <c r="C12" s="16">
        <v>1680464</v>
      </c>
      <c r="D12" s="16" t="s">
        <v>34</v>
      </c>
      <c r="E12" s="17" t="s">
        <v>23</v>
      </c>
      <c r="F12" s="17" t="s">
        <v>24</v>
      </c>
      <c r="G12" s="17" t="s">
        <v>25</v>
      </c>
      <c r="H12" s="17">
        <v>1</v>
      </c>
      <c r="I12" s="17">
        <v>2</v>
      </c>
      <c r="J12" s="17">
        <v>3</v>
      </c>
      <c r="K12" s="16">
        <v>3</v>
      </c>
      <c r="L12" s="16">
        <v>2</v>
      </c>
      <c r="M12" s="16">
        <v>1</v>
      </c>
      <c r="N12" s="16">
        <v>11</v>
      </c>
      <c r="O12" s="16" t="s">
        <v>34</v>
      </c>
      <c r="P12" s="16">
        <v>2</v>
      </c>
      <c r="Q12" s="16">
        <v>22</v>
      </c>
      <c r="R12" s="16">
        <v>0</v>
      </c>
      <c r="S12" s="16">
        <v>0</v>
      </c>
    </row>
    <row r="13" spans="1:19">
      <c r="A13" s="16" t="s">
        <v>20</v>
      </c>
      <c r="B13" s="16" t="s">
        <v>21</v>
      </c>
      <c r="C13" s="16">
        <v>1680463</v>
      </c>
      <c r="D13" s="16" t="s">
        <v>35</v>
      </c>
      <c r="E13" s="17" t="s">
        <v>23</v>
      </c>
      <c r="F13" s="17" t="s">
        <v>24</v>
      </c>
      <c r="G13" s="17" t="s">
        <v>25</v>
      </c>
      <c r="H13" s="17">
        <v>1</v>
      </c>
      <c r="I13" s="17">
        <v>2</v>
      </c>
      <c r="J13" s="17">
        <v>3</v>
      </c>
      <c r="K13" s="16">
        <v>3</v>
      </c>
      <c r="L13" s="16">
        <v>2</v>
      </c>
      <c r="M13" s="16">
        <v>1</v>
      </c>
      <c r="N13" s="16">
        <v>11</v>
      </c>
      <c r="O13" s="16" t="s">
        <v>35</v>
      </c>
      <c r="P13" s="16">
        <v>7</v>
      </c>
      <c r="Q13" s="16">
        <v>77</v>
      </c>
      <c r="R13" s="16">
        <v>0</v>
      </c>
      <c r="S13" s="16">
        <v>0</v>
      </c>
    </row>
    <row r="14" spans="1:19">
      <c r="A14" s="16" t="s">
        <v>20</v>
      </c>
      <c r="B14" s="16" t="s">
        <v>21</v>
      </c>
      <c r="C14" s="16">
        <v>1680461</v>
      </c>
      <c r="D14" s="16" t="s">
        <v>36</v>
      </c>
      <c r="E14" s="17" t="s">
        <v>23</v>
      </c>
      <c r="F14" s="17" t="s">
        <v>24</v>
      </c>
      <c r="G14" s="17" t="s">
        <v>25</v>
      </c>
      <c r="H14" s="17">
        <v>1</v>
      </c>
      <c r="I14" s="17">
        <v>2</v>
      </c>
      <c r="J14" s="17">
        <v>3</v>
      </c>
      <c r="K14" s="16">
        <v>3</v>
      </c>
      <c r="L14" s="16">
        <v>2</v>
      </c>
      <c r="M14" s="16">
        <v>1</v>
      </c>
      <c r="N14" s="16">
        <v>11</v>
      </c>
      <c r="O14" s="16" t="s">
        <v>36</v>
      </c>
      <c r="P14" s="16">
        <v>5</v>
      </c>
      <c r="Q14" s="16">
        <v>55</v>
      </c>
      <c r="R14" s="16">
        <v>0</v>
      </c>
      <c r="S14" s="16">
        <v>0</v>
      </c>
    </row>
    <row r="15" spans="1:19">
      <c r="A15" s="16" t="s">
        <v>20</v>
      </c>
      <c r="B15" s="16" t="s">
        <v>21</v>
      </c>
      <c r="C15" s="16">
        <v>1680460</v>
      </c>
      <c r="D15" s="16" t="s">
        <v>37</v>
      </c>
      <c r="E15" s="17" t="s">
        <v>38</v>
      </c>
      <c r="F15" s="17" t="s">
        <v>24</v>
      </c>
      <c r="G15" s="17" t="s">
        <v>39</v>
      </c>
      <c r="H15" s="17">
        <v>1</v>
      </c>
      <c r="I15" s="17">
        <v>2</v>
      </c>
      <c r="J15" s="17">
        <v>3</v>
      </c>
      <c r="K15" s="16">
        <v>3</v>
      </c>
      <c r="L15" s="16">
        <v>2</v>
      </c>
      <c r="M15" s="16">
        <v>1</v>
      </c>
      <c r="N15" s="16">
        <v>11</v>
      </c>
      <c r="O15" s="16" t="s">
        <v>37</v>
      </c>
      <c r="P15" s="16">
        <v>6</v>
      </c>
      <c r="Q15" s="16">
        <v>66</v>
      </c>
      <c r="R15" s="16">
        <v>0</v>
      </c>
      <c r="S15" s="16">
        <v>0</v>
      </c>
    </row>
    <row r="16" spans="1:19">
      <c r="A16" s="16" t="s">
        <v>20</v>
      </c>
      <c r="B16" s="16" t="s">
        <v>21</v>
      </c>
      <c r="C16" s="16">
        <v>1680458</v>
      </c>
      <c r="D16" s="16" t="s">
        <v>40</v>
      </c>
      <c r="E16" s="17" t="s">
        <v>38</v>
      </c>
      <c r="F16" s="17" t="s">
        <v>24</v>
      </c>
      <c r="G16" s="17" t="s">
        <v>41</v>
      </c>
      <c r="H16" s="17">
        <v>1</v>
      </c>
      <c r="I16" s="17">
        <v>2</v>
      </c>
      <c r="J16" s="17">
        <v>3</v>
      </c>
      <c r="K16" s="16">
        <v>3</v>
      </c>
      <c r="L16" s="16">
        <v>2</v>
      </c>
      <c r="M16" s="16">
        <v>1</v>
      </c>
      <c r="N16" s="16">
        <v>11</v>
      </c>
      <c r="O16" s="16" t="s">
        <v>40</v>
      </c>
      <c r="P16" s="16">
        <v>7</v>
      </c>
      <c r="Q16" s="16">
        <v>77</v>
      </c>
      <c r="R16" s="16">
        <v>0</v>
      </c>
      <c r="S16" s="16">
        <v>0</v>
      </c>
    </row>
    <row r="17" spans="1:19">
      <c r="A17" s="16" t="s">
        <v>20</v>
      </c>
      <c r="B17" s="16" t="s">
        <v>21</v>
      </c>
      <c r="C17" s="16">
        <v>1680457</v>
      </c>
      <c r="D17" s="16" t="s">
        <v>42</v>
      </c>
      <c r="E17" s="17" t="s">
        <v>38</v>
      </c>
      <c r="F17" s="17" t="s">
        <v>24</v>
      </c>
      <c r="G17" s="17" t="s">
        <v>43</v>
      </c>
      <c r="H17" s="17">
        <v>1</v>
      </c>
      <c r="I17" s="17">
        <v>2</v>
      </c>
      <c r="J17" s="17">
        <v>3</v>
      </c>
      <c r="K17" s="16">
        <v>3</v>
      </c>
      <c r="L17" s="16">
        <v>2</v>
      </c>
      <c r="M17" s="16">
        <v>1</v>
      </c>
      <c r="N17" s="16">
        <v>11</v>
      </c>
      <c r="O17" s="16" t="s">
        <v>42</v>
      </c>
      <c r="P17" s="16">
        <v>17</v>
      </c>
      <c r="Q17" s="16">
        <v>187</v>
      </c>
      <c r="R17" s="16">
        <v>0</v>
      </c>
      <c r="S17" s="16">
        <v>0</v>
      </c>
    </row>
    <row r="20" spans="1:40">
      <c r="A20" s="15" t="s">
        <v>44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>
      <c r="A21" s="15" t="s">
        <v>1</v>
      </c>
      <c r="B21" s="15" t="s">
        <v>2</v>
      </c>
      <c r="C21" s="15" t="s">
        <v>3</v>
      </c>
      <c r="D21" s="15" t="s">
        <v>4</v>
      </c>
      <c r="E21" s="15" t="s">
        <v>5</v>
      </c>
      <c r="F21" s="15" t="s">
        <v>6</v>
      </c>
      <c r="G21" s="15" t="s">
        <v>7</v>
      </c>
      <c r="H21" s="15" t="s">
        <v>8</v>
      </c>
      <c r="I21" s="15" t="s">
        <v>9</v>
      </c>
      <c r="J21" s="15" t="s">
        <v>10</v>
      </c>
      <c r="K21" s="15" t="s">
        <v>11</v>
      </c>
      <c r="L21" s="15" t="s">
        <v>12</v>
      </c>
      <c r="M21" s="15" t="s">
        <v>13</v>
      </c>
      <c r="N21" s="15" t="s">
        <v>15</v>
      </c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</row>
    <row r="22" spans="1:14">
      <c r="A22" s="16" t="s">
        <v>20</v>
      </c>
      <c r="B22" s="16" t="s">
        <v>21</v>
      </c>
      <c r="C22" s="16">
        <v>1680475</v>
      </c>
      <c r="D22" s="16" t="s">
        <v>22</v>
      </c>
      <c r="E22" s="30" t="s">
        <v>23</v>
      </c>
      <c r="F22" s="17" t="s">
        <v>24</v>
      </c>
      <c r="G22" s="17" t="s">
        <v>25</v>
      </c>
      <c r="H22" s="17">
        <v>1</v>
      </c>
      <c r="I22" s="17">
        <v>28</v>
      </c>
      <c r="J22" s="17">
        <v>42</v>
      </c>
      <c r="K22" s="16">
        <v>42</v>
      </c>
      <c r="L22" s="16">
        <v>28</v>
      </c>
      <c r="M22" s="16">
        <v>14</v>
      </c>
      <c r="N22" s="16" t="s">
        <v>22</v>
      </c>
    </row>
    <row r="23" spans="1:14">
      <c r="A23" s="16" t="s">
        <v>20</v>
      </c>
      <c r="B23" s="16" t="s">
        <v>21</v>
      </c>
      <c r="C23" s="16">
        <v>1680474</v>
      </c>
      <c r="D23" s="16" t="s">
        <v>26</v>
      </c>
      <c r="E23" s="30" t="s">
        <v>23</v>
      </c>
      <c r="F23" s="17" t="s">
        <v>24</v>
      </c>
      <c r="G23" s="17" t="s">
        <v>25</v>
      </c>
      <c r="H23" s="17">
        <v>1</v>
      </c>
      <c r="I23" s="17">
        <v>12</v>
      </c>
      <c r="J23" s="17">
        <v>18</v>
      </c>
      <c r="K23" s="16">
        <v>18</v>
      </c>
      <c r="L23" s="16">
        <v>12</v>
      </c>
      <c r="M23" s="16">
        <v>6</v>
      </c>
      <c r="N23" s="16" t="s">
        <v>26</v>
      </c>
    </row>
    <row r="24" spans="1:14">
      <c r="A24" s="16" t="s">
        <v>20</v>
      </c>
      <c r="B24" s="16" t="s">
        <v>21</v>
      </c>
      <c r="C24" s="16">
        <v>1680473</v>
      </c>
      <c r="D24" s="16" t="s">
        <v>27</v>
      </c>
      <c r="E24" s="30" t="s">
        <v>23</v>
      </c>
      <c r="F24" s="17" t="s">
        <v>24</v>
      </c>
      <c r="G24" s="17" t="s">
        <v>25</v>
      </c>
      <c r="H24" s="17">
        <v>1</v>
      </c>
      <c r="I24" s="17">
        <v>20</v>
      </c>
      <c r="J24" s="17">
        <v>30</v>
      </c>
      <c r="K24" s="16">
        <v>30</v>
      </c>
      <c r="L24" s="16">
        <v>20</v>
      </c>
      <c r="M24" s="16">
        <v>10</v>
      </c>
      <c r="N24" s="16" t="s">
        <v>27</v>
      </c>
    </row>
    <row r="25" spans="1:14">
      <c r="A25" s="16" t="s">
        <v>20</v>
      </c>
      <c r="B25" s="16" t="s">
        <v>21</v>
      </c>
      <c r="C25" s="16">
        <v>1680472</v>
      </c>
      <c r="D25" s="16" t="s">
        <v>28</v>
      </c>
      <c r="E25" s="30" t="s">
        <v>23</v>
      </c>
      <c r="F25" s="17" t="s">
        <v>24</v>
      </c>
      <c r="G25" s="17" t="s">
        <v>25</v>
      </c>
      <c r="H25" s="17">
        <v>1</v>
      </c>
      <c r="I25" s="17">
        <v>2</v>
      </c>
      <c r="J25" s="17">
        <v>3</v>
      </c>
      <c r="K25" s="16">
        <v>3</v>
      </c>
      <c r="L25" s="16">
        <v>2</v>
      </c>
      <c r="M25" s="16">
        <v>1</v>
      </c>
      <c r="N25" s="16" t="s">
        <v>28</v>
      </c>
    </row>
    <row r="26" spans="1:14">
      <c r="A26" s="16" t="s">
        <v>20</v>
      </c>
      <c r="B26" s="16" t="s">
        <v>21</v>
      </c>
      <c r="C26" s="16">
        <v>1680471</v>
      </c>
      <c r="D26" s="16" t="s">
        <v>29</v>
      </c>
      <c r="E26" s="30" t="s">
        <v>23</v>
      </c>
      <c r="F26" s="17" t="s">
        <v>24</v>
      </c>
      <c r="G26" s="17" t="s">
        <v>25</v>
      </c>
      <c r="H26" s="17">
        <v>1</v>
      </c>
      <c r="I26" s="17">
        <v>40</v>
      </c>
      <c r="J26" s="17">
        <v>60</v>
      </c>
      <c r="K26" s="16">
        <v>60</v>
      </c>
      <c r="L26" s="16">
        <v>40</v>
      </c>
      <c r="M26" s="16">
        <v>20</v>
      </c>
      <c r="N26" s="16" t="s">
        <v>29</v>
      </c>
    </row>
    <row r="27" spans="1:14">
      <c r="A27" s="16" t="s">
        <v>20</v>
      </c>
      <c r="B27" s="16" t="s">
        <v>21</v>
      </c>
      <c r="C27" s="16">
        <v>1680470</v>
      </c>
      <c r="D27" s="16" t="s">
        <v>30</v>
      </c>
      <c r="E27" s="30" t="s">
        <v>23</v>
      </c>
      <c r="F27" s="17" t="s">
        <v>24</v>
      </c>
      <c r="G27" s="17" t="s">
        <v>25</v>
      </c>
      <c r="H27" s="17">
        <v>1</v>
      </c>
      <c r="I27" s="17">
        <v>6</v>
      </c>
      <c r="J27" s="17">
        <v>9</v>
      </c>
      <c r="K27" s="16">
        <v>9</v>
      </c>
      <c r="L27" s="16">
        <v>6</v>
      </c>
      <c r="M27" s="16">
        <v>3</v>
      </c>
      <c r="N27" s="16" t="s">
        <v>30</v>
      </c>
    </row>
    <row r="28" spans="1:14">
      <c r="A28" s="16" t="s">
        <v>20</v>
      </c>
      <c r="B28" s="16" t="s">
        <v>21</v>
      </c>
      <c r="C28" s="16">
        <v>1680469</v>
      </c>
      <c r="D28" s="16" t="s">
        <v>31</v>
      </c>
      <c r="E28" s="30" t="s">
        <v>23</v>
      </c>
      <c r="F28" s="17" t="s">
        <v>24</v>
      </c>
      <c r="G28" s="17" t="s">
        <v>25</v>
      </c>
      <c r="H28" s="17">
        <v>1</v>
      </c>
      <c r="I28" s="17">
        <v>6</v>
      </c>
      <c r="J28" s="17">
        <v>9</v>
      </c>
      <c r="K28" s="16">
        <v>9</v>
      </c>
      <c r="L28" s="16">
        <v>6</v>
      </c>
      <c r="M28" s="16">
        <v>3</v>
      </c>
      <c r="N28" s="16" t="s">
        <v>31</v>
      </c>
    </row>
    <row r="29" spans="1:14">
      <c r="A29" s="16" t="s">
        <v>20</v>
      </c>
      <c r="B29" s="16" t="s">
        <v>21</v>
      </c>
      <c r="C29" s="16">
        <v>1680468</v>
      </c>
      <c r="D29" s="16" t="s">
        <v>32</v>
      </c>
      <c r="E29" s="30" t="s">
        <v>23</v>
      </c>
      <c r="F29" s="17" t="s">
        <v>24</v>
      </c>
      <c r="G29" s="17" t="s">
        <v>25</v>
      </c>
      <c r="H29" s="17">
        <v>1</v>
      </c>
      <c r="I29" s="17">
        <v>2</v>
      </c>
      <c r="J29" s="17">
        <v>3</v>
      </c>
      <c r="K29" s="16">
        <v>3</v>
      </c>
      <c r="L29" s="16">
        <v>2</v>
      </c>
      <c r="M29" s="16">
        <v>1</v>
      </c>
      <c r="N29" s="16" t="s">
        <v>32</v>
      </c>
    </row>
    <row r="30" spans="1:14">
      <c r="A30" s="16" t="s">
        <v>20</v>
      </c>
      <c r="B30" s="16" t="s">
        <v>21</v>
      </c>
      <c r="C30" s="16">
        <v>1680466</v>
      </c>
      <c r="D30" s="16" t="s">
        <v>33</v>
      </c>
      <c r="E30" s="30" t="s">
        <v>23</v>
      </c>
      <c r="F30" s="17" t="s">
        <v>24</v>
      </c>
      <c r="G30" s="17" t="s">
        <v>25</v>
      </c>
      <c r="H30" s="17">
        <v>1</v>
      </c>
      <c r="I30" s="17">
        <v>22</v>
      </c>
      <c r="J30" s="17">
        <v>33</v>
      </c>
      <c r="K30" s="16">
        <v>33</v>
      </c>
      <c r="L30" s="16">
        <v>22</v>
      </c>
      <c r="M30" s="16">
        <v>11</v>
      </c>
      <c r="N30" s="16" t="s">
        <v>33</v>
      </c>
    </row>
    <row r="31" spans="1:14">
      <c r="A31" s="16" t="s">
        <v>20</v>
      </c>
      <c r="B31" s="16" t="s">
        <v>21</v>
      </c>
      <c r="C31" s="16">
        <v>1680464</v>
      </c>
      <c r="D31" s="16" t="s">
        <v>34</v>
      </c>
      <c r="E31" s="30" t="s">
        <v>23</v>
      </c>
      <c r="F31" s="17" t="s">
        <v>24</v>
      </c>
      <c r="G31" s="17" t="s">
        <v>25</v>
      </c>
      <c r="H31" s="17">
        <v>1</v>
      </c>
      <c r="I31" s="17">
        <v>4</v>
      </c>
      <c r="J31" s="17">
        <v>6</v>
      </c>
      <c r="K31" s="16">
        <v>6</v>
      </c>
      <c r="L31" s="16">
        <v>4</v>
      </c>
      <c r="M31" s="16">
        <v>2</v>
      </c>
      <c r="N31" s="16" t="s">
        <v>34</v>
      </c>
    </row>
    <row r="32" spans="1:14">
      <c r="A32" s="16" t="s">
        <v>20</v>
      </c>
      <c r="B32" s="16" t="s">
        <v>21</v>
      </c>
      <c r="C32" s="16">
        <v>1680463</v>
      </c>
      <c r="D32" s="16" t="s">
        <v>35</v>
      </c>
      <c r="E32" s="30" t="s">
        <v>23</v>
      </c>
      <c r="F32" s="17" t="s">
        <v>24</v>
      </c>
      <c r="G32" s="17" t="s">
        <v>25</v>
      </c>
      <c r="H32" s="17">
        <v>1</v>
      </c>
      <c r="I32" s="17">
        <v>14</v>
      </c>
      <c r="J32" s="17">
        <v>21</v>
      </c>
      <c r="K32" s="16">
        <v>21</v>
      </c>
      <c r="L32" s="16">
        <v>14</v>
      </c>
      <c r="M32" s="16">
        <v>7</v>
      </c>
      <c r="N32" s="16" t="s">
        <v>35</v>
      </c>
    </row>
    <row r="33" spans="1:14">
      <c r="A33" s="16" t="s">
        <v>20</v>
      </c>
      <c r="B33" s="16" t="s">
        <v>21</v>
      </c>
      <c r="C33" s="16">
        <v>1680461</v>
      </c>
      <c r="D33" s="16" t="s">
        <v>36</v>
      </c>
      <c r="E33" s="30" t="s">
        <v>23</v>
      </c>
      <c r="F33" s="17" t="s">
        <v>24</v>
      </c>
      <c r="G33" s="17" t="s">
        <v>25</v>
      </c>
      <c r="H33" s="17">
        <v>1</v>
      </c>
      <c r="I33" s="17">
        <v>10</v>
      </c>
      <c r="J33" s="17">
        <v>15</v>
      </c>
      <c r="K33" s="16">
        <v>15</v>
      </c>
      <c r="L33" s="16">
        <v>10</v>
      </c>
      <c r="M33" s="16">
        <v>5</v>
      </c>
      <c r="N33" s="16" t="s">
        <v>36</v>
      </c>
    </row>
    <row r="34" spans="1:14">
      <c r="A34" s="16" t="s">
        <v>20</v>
      </c>
      <c r="B34" s="16" t="s">
        <v>21</v>
      </c>
      <c r="C34" s="16">
        <v>1680460</v>
      </c>
      <c r="D34" s="16" t="s">
        <v>37</v>
      </c>
      <c r="E34" s="17" t="s">
        <v>38</v>
      </c>
      <c r="F34" s="17" t="s">
        <v>24</v>
      </c>
      <c r="G34" s="17" t="s">
        <v>39</v>
      </c>
      <c r="H34" s="17">
        <v>1</v>
      </c>
      <c r="I34" s="17">
        <v>12</v>
      </c>
      <c r="J34" s="17">
        <v>18</v>
      </c>
      <c r="K34" s="16">
        <v>18</v>
      </c>
      <c r="L34" s="16">
        <v>12</v>
      </c>
      <c r="M34" s="16">
        <v>6</v>
      </c>
      <c r="N34" s="16" t="s">
        <v>37</v>
      </c>
    </row>
    <row r="35" spans="1:14">
      <c r="A35" s="16" t="s">
        <v>20</v>
      </c>
      <c r="B35" s="16" t="s">
        <v>21</v>
      </c>
      <c r="C35" s="16">
        <v>1680458</v>
      </c>
      <c r="D35" s="16" t="s">
        <v>40</v>
      </c>
      <c r="E35" s="17" t="s">
        <v>38</v>
      </c>
      <c r="F35" s="17" t="s">
        <v>24</v>
      </c>
      <c r="G35" s="17" t="s">
        <v>41</v>
      </c>
      <c r="H35" s="17">
        <v>1</v>
      </c>
      <c r="I35" s="17">
        <v>14</v>
      </c>
      <c r="J35" s="17">
        <v>21</v>
      </c>
      <c r="K35" s="16">
        <v>21</v>
      </c>
      <c r="L35" s="16">
        <v>14</v>
      </c>
      <c r="M35" s="16">
        <v>7</v>
      </c>
      <c r="N35" s="16" t="s">
        <v>40</v>
      </c>
    </row>
    <row r="36" spans="1:14">
      <c r="A36" s="16" t="s">
        <v>20</v>
      </c>
      <c r="B36" s="16" t="s">
        <v>21</v>
      </c>
      <c r="C36" s="16">
        <v>1680457</v>
      </c>
      <c r="D36" s="16" t="s">
        <v>42</v>
      </c>
      <c r="E36" s="17" t="s">
        <v>38</v>
      </c>
      <c r="F36" s="17" t="s">
        <v>24</v>
      </c>
      <c r="G36" s="17" t="s">
        <v>43</v>
      </c>
      <c r="H36" s="17">
        <v>1</v>
      </c>
      <c r="I36" s="17">
        <v>34</v>
      </c>
      <c r="J36" s="17">
        <v>51</v>
      </c>
      <c r="K36" s="16">
        <v>51</v>
      </c>
      <c r="L36" s="16">
        <v>34</v>
      </c>
      <c r="M36" s="16">
        <v>17</v>
      </c>
      <c r="N36" s="16" t="s">
        <v>42</v>
      </c>
    </row>
    <row r="39" spans="7:13">
      <c r="G39" s="17" t="s">
        <v>45</v>
      </c>
      <c r="H39" s="31"/>
      <c r="I39" s="33" t="s">
        <v>9</v>
      </c>
      <c r="J39" s="33" t="s">
        <v>10</v>
      </c>
      <c r="K39" s="33" t="s">
        <v>11</v>
      </c>
      <c r="L39" s="33" t="s">
        <v>12</v>
      </c>
      <c r="M39" s="33" t="s">
        <v>13</v>
      </c>
    </row>
    <row r="40" spans="8:14">
      <c r="H40" s="31" t="s">
        <v>46</v>
      </c>
      <c r="I40" s="34">
        <f>I22+I23+I24+I25+I26+I27+I28+I29+I30+I31+I32+I33</f>
        <v>166</v>
      </c>
      <c r="J40" s="34">
        <f t="shared" ref="J40:M40" si="0">J22+J23+J24+J25+J26+J27+J28+J29+J30+J31+J32+J33</f>
        <v>249</v>
      </c>
      <c r="K40" s="34">
        <f t="shared" si="0"/>
        <v>249</v>
      </c>
      <c r="L40" s="34">
        <f t="shared" si="0"/>
        <v>166</v>
      </c>
      <c r="M40" s="34">
        <f t="shared" si="0"/>
        <v>83</v>
      </c>
      <c r="N40" s="35">
        <f>SUM(I40:M40)</f>
        <v>913</v>
      </c>
    </row>
    <row r="42" spans="7:13">
      <c r="G42" t="s">
        <v>47</v>
      </c>
      <c r="H42" s="31"/>
      <c r="I42" s="33" t="s">
        <v>9</v>
      </c>
      <c r="J42" s="33" t="s">
        <v>10</v>
      </c>
      <c r="K42" s="33" t="s">
        <v>11</v>
      </c>
      <c r="L42" s="33" t="s">
        <v>12</v>
      </c>
      <c r="M42" s="33" t="s">
        <v>13</v>
      </c>
    </row>
    <row r="43" spans="8:14">
      <c r="H43" s="31" t="s">
        <v>46</v>
      </c>
      <c r="I43" s="34">
        <f>I34+I35+I36</f>
        <v>60</v>
      </c>
      <c r="J43" s="34">
        <f t="shared" ref="J43:M43" si="1">J34+J35+J36</f>
        <v>90</v>
      </c>
      <c r="K43" s="34">
        <f t="shared" si="1"/>
        <v>90</v>
      </c>
      <c r="L43" s="34">
        <f t="shared" si="1"/>
        <v>60</v>
      </c>
      <c r="M43" s="34">
        <f t="shared" si="1"/>
        <v>30</v>
      </c>
      <c r="N43" s="35">
        <f>SUM(I43:M43)</f>
        <v>330</v>
      </c>
    </row>
    <row r="45" spans="7:13">
      <c r="G45" s="32" t="s">
        <v>48</v>
      </c>
      <c r="H45" s="31" t="s">
        <v>49</v>
      </c>
      <c r="I45" s="33" t="s">
        <v>9</v>
      </c>
      <c r="J45" s="33" t="s">
        <v>10</v>
      </c>
      <c r="K45" s="33" t="s">
        <v>11</v>
      </c>
      <c r="L45" s="33" t="s">
        <v>12</v>
      </c>
      <c r="M45" s="33" t="s">
        <v>13</v>
      </c>
    </row>
    <row r="46" spans="8:14">
      <c r="H46" s="31" t="s">
        <v>46</v>
      </c>
      <c r="I46" s="34">
        <f>I40+I43</f>
        <v>226</v>
      </c>
      <c r="J46" s="34">
        <f t="shared" ref="J46:M46" si="2">J40+J43</f>
        <v>339</v>
      </c>
      <c r="K46" s="34">
        <f t="shared" si="2"/>
        <v>339</v>
      </c>
      <c r="L46" s="34">
        <f t="shared" si="2"/>
        <v>226</v>
      </c>
      <c r="M46" s="34">
        <f t="shared" si="2"/>
        <v>113</v>
      </c>
      <c r="N46" s="35">
        <f>SUM(I46:M46)</f>
        <v>1243</v>
      </c>
    </row>
  </sheetData>
  <mergeCells count="2">
    <mergeCell ref="A1:R1"/>
    <mergeCell ref="A20:N20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G12" sqref="G12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26" t="s">
        <v>50</v>
      </c>
      <c r="B3" s="26" t="s">
        <v>51</v>
      </c>
      <c r="C3" s="27" t="s">
        <v>52</v>
      </c>
    </row>
    <row r="4" spans="1:5">
      <c r="A4" s="26" t="s">
        <v>20</v>
      </c>
      <c r="B4" s="26" t="s">
        <v>53</v>
      </c>
      <c r="C4" s="26">
        <v>1133</v>
      </c>
      <c r="E4" s="28" t="s">
        <v>54</v>
      </c>
    </row>
    <row r="5" spans="1:3">
      <c r="A5" s="26"/>
      <c r="B5" s="26" t="s">
        <v>55</v>
      </c>
      <c r="C5" s="29">
        <v>147.29</v>
      </c>
    </row>
    <row r="6" spans="1:3">
      <c r="A6" s="26" t="s">
        <v>56</v>
      </c>
      <c r="B6" s="26"/>
      <c r="C6" s="29">
        <v>1280.29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6"/>
  <sheetViews>
    <sheetView topLeftCell="F1" workbookViewId="0">
      <selection activeCell="Q8" sqref="Q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5.1363636363636" customWidth="1"/>
    <col min="8" max="8" width="12" customWidth="1"/>
    <col min="9" max="13" width="9.13636363636364" customWidth="1"/>
    <col min="14" max="15" width="16.4272727272727" customWidth="1"/>
    <col min="16" max="16" width="12.1363636363636" customWidth="1"/>
    <col min="17" max="17" width="19.7090909090909" style="14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5" t="s">
        <v>57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23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spans="1:41">
      <c r="A2" s="15" t="s">
        <v>50</v>
      </c>
      <c r="B2" s="15" t="s">
        <v>58</v>
      </c>
      <c r="C2" s="15" t="s">
        <v>59</v>
      </c>
      <c r="D2" s="15" t="s">
        <v>4</v>
      </c>
      <c r="E2" s="15" t="s">
        <v>60</v>
      </c>
      <c r="F2" s="15" t="s">
        <v>61</v>
      </c>
      <c r="G2" s="15" t="s">
        <v>62</v>
      </c>
      <c r="H2" s="15" t="s">
        <v>63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64</v>
      </c>
      <c r="O2" s="15" t="s">
        <v>65</v>
      </c>
      <c r="P2" s="15" t="s">
        <v>66</v>
      </c>
      <c r="Q2" s="24" t="s">
        <v>67</v>
      </c>
      <c r="R2" s="15" t="s">
        <v>68</v>
      </c>
      <c r="S2" s="15" t="s">
        <v>69</v>
      </c>
      <c r="T2" s="15" t="s">
        <v>70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pans="1:20">
      <c r="A3" s="16" t="s">
        <v>20</v>
      </c>
      <c r="B3" s="16" t="s">
        <v>21</v>
      </c>
      <c r="C3" s="16">
        <v>1680475</v>
      </c>
      <c r="D3" s="16" t="s">
        <v>22</v>
      </c>
      <c r="E3" s="17" t="s">
        <v>23</v>
      </c>
      <c r="F3" s="17" t="s">
        <v>24</v>
      </c>
      <c r="G3" s="17" t="s">
        <v>25</v>
      </c>
      <c r="H3" s="17">
        <v>1</v>
      </c>
      <c r="I3" s="17">
        <v>2</v>
      </c>
      <c r="J3" s="17">
        <v>3</v>
      </c>
      <c r="K3" s="16">
        <v>3</v>
      </c>
      <c r="L3" s="16">
        <v>2</v>
      </c>
      <c r="M3" s="16">
        <v>1</v>
      </c>
      <c r="N3" s="16">
        <v>11</v>
      </c>
      <c r="O3" s="16" t="s">
        <v>22</v>
      </c>
      <c r="P3" s="16">
        <v>14</v>
      </c>
      <c r="Q3" s="25">
        <f>P3*1.03</f>
        <v>14.42</v>
      </c>
      <c r="R3" s="16">
        <v>154</v>
      </c>
      <c r="S3" s="16">
        <v>0</v>
      </c>
      <c r="T3" s="16">
        <v>0</v>
      </c>
    </row>
    <row r="4" spans="1:20">
      <c r="A4" s="16" t="s">
        <v>20</v>
      </c>
      <c r="B4" s="16" t="s">
        <v>21</v>
      </c>
      <c r="C4" s="16">
        <v>1680474</v>
      </c>
      <c r="D4" s="16" t="s">
        <v>26</v>
      </c>
      <c r="E4" s="17" t="s">
        <v>23</v>
      </c>
      <c r="F4" s="17" t="s">
        <v>24</v>
      </c>
      <c r="G4" s="17" t="s">
        <v>25</v>
      </c>
      <c r="H4" s="17">
        <v>1</v>
      </c>
      <c r="I4" s="17">
        <v>2</v>
      </c>
      <c r="J4" s="17">
        <v>3</v>
      </c>
      <c r="K4" s="16">
        <v>3</v>
      </c>
      <c r="L4" s="16">
        <v>2</v>
      </c>
      <c r="M4" s="16">
        <v>1</v>
      </c>
      <c r="N4" s="16">
        <v>11</v>
      </c>
      <c r="O4" s="16" t="s">
        <v>26</v>
      </c>
      <c r="P4" s="16">
        <v>6</v>
      </c>
      <c r="Q4" s="25">
        <f t="shared" ref="Q4:Q17" si="0">P4*1.03</f>
        <v>6.18</v>
      </c>
      <c r="R4" s="16">
        <v>66</v>
      </c>
      <c r="S4" s="16">
        <v>0</v>
      </c>
      <c r="T4" s="16">
        <v>0</v>
      </c>
    </row>
    <row r="5" spans="1:20">
      <c r="A5" s="16" t="s">
        <v>20</v>
      </c>
      <c r="B5" s="16" t="s">
        <v>21</v>
      </c>
      <c r="C5" s="16">
        <v>1680473</v>
      </c>
      <c r="D5" s="16" t="s">
        <v>27</v>
      </c>
      <c r="E5" s="17" t="s">
        <v>23</v>
      </c>
      <c r="F5" s="17" t="s">
        <v>24</v>
      </c>
      <c r="G5" s="17" t="s">
        <v>25</v>
      </c>
      <c r="H5" s="17">
        <v>1</v>
      </c>
      <c r="I5" s="17">
        <v>2</v>
      </c>
      <c r="J5" s="17">
        <v>3</v>
      </c>
      <c r="K5" s="16">
        <v>3</v>
      </c>
      <c r="L5" s="16">
        <v>2</v>
      </c>
      <c r="M5" s="16">
        <v>1</v>
      </c>
      <c r="N5" s="16">
        <v>11</v>
      </c>
      <c r="O5" s="16" t="s">
        <v>27</v>
      </c>
      <c r="P5" s="16">
        <v>10</v>
      </c>
      <c r="Q5" s="25">
        <f t="shared" si="0"/>
        <v>10.3</v>
      </c>
      <c r="R5" s="16">
        <v>110</v>
      </c>
      <c r="S5" s="16">
        <v>0</v>
      </c>
      <c r="T5" s="16">
        <v>0</v>
      </c>
    </row>
    <row r="6" spans="1:20">
      <c r="A6" s="16" t="s">
        <v>20</v>
      </c>
      <c r="B6" s="16" t="s">
        <v>21</v>
      </c>
      <c r="C6" s="16">
        <v>1680472</v>
      </c>
      <c r="D6" s="16" t="s">
        <v>28</v>
      </c>
      <c r="E6" s="17" t="s">
        <v>23</v>
      </c>
      <c r="F6" s="17" t="s">
        <v>24</v>
      </c>
      <c r="G6" s="17" t="s">
        <v>25</v>
      </c>
      <c r="H6" s="17">
        <v>1</v>
      </c>
      <c r="I6" s="17">
        <v>2</v>
      </c>
      <c r="J6" s="17">
        <v>3</v>
      </c>
      <c r="K6" s="16">
        <v>3</v>
      </c>
      <c r="L6" s="16">
        <v>2</v>
      </c>
      <c r="M6" s="16">
        <v>1</v>
      </c>
      <c r="N6" s="16">
        <v>11</v>
      </c>
      <c r="O6" s="16" t="s">
        <v>28</v>
      </c>
      <c r="P6" s="16">
        <v>1</v>
      </c>
      <c r="Q6" s="25">
        <f t="shared" si="0"/>
        <v>1.03</v>
      </c>
      <c r="R6" s="16">
        <v>11</v>
      </c>
      <c r="S6" s="16">
        <v>0</v>
      </c>
      <c r="T6" s="16">
        <v>0</v>
      </c>
    </row>
    <row r="7" spans="1:20">
      <c r="A7" s="16" t="s">
        <v>20</v>
      </c>
      <c r="B7" s="16" t="s">
        <v>21</v>
      </c>
      <c r="C7" s="16">
        <v>1680471</v>
      </c>
      <c r="D7" s="16" t="s">
        <v>29</v>
      </c>
      <c r="E7" s="17" t="s">
        <v>23</v>
      </c>
      <c r="F7" s="17" t="s">
        <v>24</v>
      </c>
      <c r="G7" s="17" t="s">
        <v>25</v>
      </c>
      <c r="H7" s="17">
        <v>1</v>
      </c>
      <c r="I7" s="17">
        <v>2</v>
      </c>
      <c r="J7" s="17">
        <v>3</v>
      </c>
      <c r="K7" s="16">
        <v>3</v>
      </c>
      <c r="L7" s="16">
        <v>2</v>
      </c>
      <c r="M7" s="16">
        <v>1</v>
      </c>
      <c r="N7" s="16">
        <v>11</v>
      </c>
      <c r="O7" s="16" t="s">
        <v>29</v>
      </c>
      <c r="P7" s="16">
        <v>20</v>
      </c>
      <c r="Q7" s="25">
        <f t="shared" si="0"/>
        <v>20.6</v>
      </c>
      <c r="R7" s="16">
        <v>220</v>
      </c>
      <c r="S7" s="16">
        <v>0</v>
      </c>
      <c r="T7" s="16">
        <v>0</v>
      </c>
    </row>
    <row r="8" spans="1:20">
      <c r="A8" s="16" t="s">
        <v>20</v>
      </c>
      <c r="B8" s="16" t="s">
        <v>21</v>
      </c>
      <c r="C8" s="16">
        <v>1680470</v>
      </c>
      <c r="D8" s="16" t="s">
        <v>30</v>
      </c>
      <c r="E8" s="17" t="s">
        <v>23</v>
      </c>
      <c r="F8" s="17" t="s">
        <v>24</v>
      </c>
      <c r="G8" s="17" t="s">
        <v>25</v>
      </c>
      <c r="H8" s="17">
        <v>1</v>
      </c>
      <c r="I8" s="17">
        <v>2</v>
      </c>
      <c r="J8" s="17">
        <v>3</v>
      </c>
      <c r="K8" s="16">
        <v>3</v>
      </c>
      <c r="L8" s="16">
        <v>2</v>
      </c>
      <c r="M8" s="16">
        <v>1</v>
      </c>
      <c r="N8" s="16">
        <v>11</v>
      </c>
      <c r="O8" s="16" t="s">
        <v>30</v>
      </c>
      <c r="P8" s="16">
        <v>3</v>
      </c>
      <c r="Q8" s="25">
        <f t="shared" si="0"/>
        <v>3.09</v>
      </c>
      <c r="R8" s="16">
        <v>33</v>
      </c>
      <c r="S8" s="16">
        <v>0</v>
      </c>
      <c r="T8" s="16">
        <v>0</v>
      </c>
    </row>
    <row r="9" spans="1:20">
      <c r="A9" s="16" t="s">
        <v>20</v>
      </c>
      <c r="B9" s="16" t="s">
        <v>21</v>
      </c>
      <c r="C9" s="16">
        <v>1680469</v>
      </c>
      <c r="D9" s="16" t="s">
        <v>31</v>
      </c>
      <c r="E9" s="17" t="s">
        <v>23</v>
      </c>
      <c r="F9" s="17" t="s">
        <v>24</v>
      </c>
      <c r="G9" s="17" t="s">
        <v>25</v>
      </c>
      <c r="H9" s="17">
        <v>1</v>
      </c>
      <c r="I9" s="17">
        <v>2</v>
      </c>
      <c r="J9" s="17">
        <v>3</v>
      </c>
      <c r="K9" s="16">
        <v>3</v>
      </c>
      <c r="L9" s="16">
        <v>2</v>
      </c>
      <c r="M9" s="16">
        <v>1</v>
      </c>
      <c r="N9" s="16">
        <v>11</v>
      </c>
      <c r="O9" s="16" t="s">
        <v>31</v>
      </c>
      <c r="P9" s="16">
        <v>3</v>
      </c>
      <c r="Q9" s="25">
        <f t="shared" si="0"/>
        <v>3.09</v>
      </c>
      <c r="R9" s="16">
        <v>33</v>
      </c>
      <c r="S9" s="16">
        <v>0</v>
      </c>
      <c r="T9" s="16">
        <v>0</v>
      </c>
    </row>
    <row r="10" spans="1:20">
      <c r="A10" s="16" t="s">
        <v>20</v>
      </c>
      <c r="B10" s="16" t="s">
        <v>21</v>
      </c>
      <c r="C10" s="16">
        <v>1680468</v>
      </c>
      <c r="D10" s="16" t="s">
        <v>32</v>
      </c>
      <c r="E10" s="17" t="s">
        <v>23</v>
      </c>
      <c r="F10" s="17" t="s">
        <v>24</v>
      </c>
      <c r="G10" s="17" t="s">
        <v>25</v>
      </c>
      <c r="H10" s="17">
        <v>1</v>
      </c>
      <c r="I10" s="17">
        <v>2</v>
      </c>
      <c r="J10" s="17">
        <v>3</v>
      </c>
      <c r="K10" s="16">
        <v>3</v>
      </c>
      <c r="L10" s="16">
        <v>2</v>
      </c>
      <c r="M10" s="16">
        <v>1</v>
      </c>
      <c r="N10" s="16">
        <v>11</v>
      </c>
      <c r="O10" s="16" t="s">
        <v>32</v>
      </c>
      <c r="P10" s="16">
        <v>1</v>
      </c>
      <c r="Q10" s="25">
        <f t="shared" si="0"/>
        <v>1.03</v>
      </c>
      <c r="R10" s="16">
        <v>11</v>
      </c>
      <c r="S10" s="16">
        <v>0</v>
      </c>
      <c r="T10" s="16">
        <v>0</v>
      </c>
    </row>
    <row r="11" spans="1:20">
      <c r="A11" s="16" t="s">
        <v>20</v>
      </c>
      <c r="B11" s="16" t="s">
        <v>21</v>
      </c>
      <c r="C11" s="16">
        <v>1680466</v>
      </c>
      <c r="D11" s="16" t="s">
        <v>33</v>
      </c>
      <c r="E11" s="17" t="s">
        <v>23</v>
      </c>
      <c r="F11" s="17" t="s">
        <v>24</v>
      </c>
      <c r="G11" s="17" t="s">
        <v>25</v>
      </c>
      <c r="H11" s="17">
        <v>1</v>
      </c>
      <c r="I11" s="17">
        <v>2</v>
      </c>
      <c r="J11" s="17">
        <v>3</v>
      </c>
      <c r="K11" s="16">
        <v>3</v>
      </c>
      <c r="L11" s="16">
        <v>2</v>
      </c>
      <c r="M11" s="16">
        <v>1</v>
      </c>
      <c r="N11" s="16">
        <v>11</v>
      </c>
      <c r="O11" s="16" t="s">
        <v>33</v>
      </c>
      <c r="P11" s="16">
        <v>11</v>
      </c>
      <c r="Q11" s="25">
        <f t="shared" si="0"/>
        <v>11.33</v>
      </c>
      <c r="R11" s="16">
        <v>121</v>
      </c>
      <c r="S11" s="16">
        <v>0</v>
      </c>
      <c r="T11" s="16">
        <v>0</v>
      </c>
    </row>
    <row r="12" spans="1:20">
      <c r="A12" s="16" t="s">
        <v>20</v>
      </c>
      <c r="B12" s="16" t="s">
        <v>21</v>
      </c>
      <c r="C12" s="16">
        <v>1680464</v>
      </c>
      <c r="D12" s="16" t="s">
        <v>34</v>
      </c>
      <c r="E12" s="17" t="s">
        <v>23</v>
      </c>
      <c r="F12" s="17" t="s">
        <v>24</v>
      </c>
      <c r="G12" s="17" t="s">
        <v>25</v>
      </c>
      <c r="H12" s="17">
        <v>1</v>
      </c>
      <c r="I12" s="17">
        <v>2</v>
      </c>
      <c r="J12" s="17">
        <v>3</v>
      </c>
      <c r="K12" s="16">
        <v>3</v>
      </c>
      <c r="L12" s="16">
        <v>2</v>
      </c>
      <c r="M12" s="16">
        <v>1</v>
      </c>
      <c r="N12" s="16">
        <v>11</v>
      </c>
      <c r="O12" s="16" t="s">
        <v>34</v>
      </c>
      <c r="P12" s="16">
        <v>2</v>
      </c>
      <c r="Q12" s="25">
        <f t="shared" si="0"/>
        <v>2.06</v>
      </c>
      <c r="R12" s="16">
        <v>22</v>
      </c>
      <c r="S12" s="16">
        <v>0</v>
      </c>
      <c r="T12" s="16">
        <v>0</v>
      </c>
    </row>
    <row r="13" spans="1:20">
      <c r="A13" s="16" t="s">
        <v>20</v>
      </c>
      <c r="B13" s="16" t="s">
        <v>21</v>
      </c>
      <c r="C13" s="16">
        <v>1680463</v>
      </c>
      <c r="D13" s="16" t="s">
        <v>35</v>
      </c>
      <c r="E13" s="17" t="s">
        <v>23</v>
      </c>
      <c r="F13" s="17" t="s">
        <v>24</v>
      </c>
      <c r="G13" s="17" t="s">
        <v>25</v>
      </c>
      <c r="H13" s="17">
        <v>1</v>
      </c>
      <c r="I13" s="17">
        <v>2</v>
      </c>
      <c r="J13" s="17">
        <v>3</v>
      </c>
      <c r="K13" s="16">
        <v>3</v>
      </c>
      <c r="L13" s="16">
        <v>2</v>
      </c>
      <c r="M13" s="16">
        <v>1</v>
      </c>
      <c r="N13" s="16">
        <v>11</v>
      </c>
      <c r="O13" s="16" t="s">
        <v>35</v>
      </c>
      <c r="P13" s="16">
        <v>7</v>
      </c>
      <c r="Q13" s="25">
        <f t="shared" si="0"/>
        <v>7.21</v>
      </c>
      <c r="R13" s="16">
        <v>77</v>
      </c>
      <c r="S13" s="16">
        <v>0</v>
      </c>
      <c r="T13" s="16">
        <v>0</v>
      </c>
    </row>
    <row r="14" spans="1:20">
      <c r="A14" s="16" t="s">
        <v>20</v>
      </c>
      <c r="B14" s="16" t="s">
        <v>21</v>
      </c>
      <c r="C14" s="16">
        <v>1680461</v>
      </c>
      <c r="D14" s="16" t="s">
        <v>36</v>
      </c>
      <c r="E14" s="17" t="s">
        <v>23</v>
      </c>
      <c r="F14" s="17" t="s">
        <v>24</v>
      </c>
      <c r="G14" s="17" t="s">
        <v>25</v>
      </c>
      <c r="H14" s="17">
        <v>1</v>
      </c>
      <c r="I14" s="17">
        <v>2</v>
      </c>
      <c r="J14" s="17">
        <v>3</v>
      </c>
      <c r="K14" s="16">
        <v>3</v>
      </c>
      <c r="L14" s="16">
        <v>2</v>
      </c>
      <c r="M14" s="16">
        <v>1</v>
      </c>
      <c r="N14" s="16">
        <v>11</v>
      </c>
      <c r="O14" s="16" t="s">
        <v>36</v>
      </c>
      <c r="P14" s="16">
        <v>5</v>
      </c>
      <c r="Q14" s="25">
        <f t="shared" si="0"/>
        <v>5.15</v>
      </c>
      <c r="R14" s="16">
        <v>55</v>
      </c>
      <c r="S14" s="16">
        <v>0</v>
      </c>
      <c r="T14" s="16">
        <v>0</v>
      </c>
    </row>
    <row r="15" spans="1:20">
      <c r="A15" s="16" t="s">
        <v>20</v>
      </c>
      <c r="B15" s="16" t="s">
        <v>21</v>
      </c>
      <c r="C15" s="16">
        <v>1680460</v>
      </c>
      <c r="D15" s="16" t="s">
        <v>37</v>
      </c>
      <c r="E15" s="17" t="s">
        <v>38</v>
      </c>
      <c r="F15" s="17" t="s">
        <v>24</v>
      </c>
      <c r="G15" s="17" t="s">
        <v>39</v>
      </c>
      <c r="H15" s="17">
        <v>1</v>
      </c>
      <c r="I15" s="17">
        <v>2</v>
      </c>
      <c r="J15" s="17">
        <v>3</v>
      </c>
      <c r="K15" s="16">
        <v>3</v>
      </c>
      <c r="L15" s="16">
        <v>2</v>
      </c>
      <c r="M15" s="16">
        <v>1</v>
      </c>
      <c r="N15" s="16">
        <v>11</v>
      </c>
      <c r="O15" s="16" t="s">
        <v>37</v>
      </c>
      <c r="P15" s="16">
        <v>6</v>
      </c>
      <c r="Q15" s="25">
        <f t="shared" si="0"/>
        <v>6.18</v>
      </c>
      <c r="R15" s="16">
        <v>66</v>
      </c>
      <c r="S15" s="16">
        <v>0</v>
      </c>
      <c r="T15" s="16">
        <v>0</v>
      </c>
    </row>
    <row r="16" spans="1:20">
      <c r="A16" s="16" t="s">
        <v>20</v>
      </c>
      <c r="B16" s="16" t="s">
        <v>21</v>
      </c>
      <c r="C16" s="16">
        <v>1680458</v>
      </c>
      <c r="D16" s="16" t="s">
        <v>40</v>
      </c>
      <c r="E16" s="17" t="s">
        <v>38</v>
      </c>
      <c r="F16" s="17" t="s">
        <v>24</v>
      </c>
      <c r="G16" s="17" t="s">
        <v>41</v>
      </c>
      <c r="H16" s="17">
        <v>1</v>
      </c>
      <c r="I16" s="17">
        <v>2</v>
      </c>
      <c r="J16" s="17">
        <v>3</v>
      </c>
      <c r="K16" s="16">
        <v>3</v>
      </c>
      <c r="L16" s="16">
        <v>2</v>
      </c>
      <c r="M16" s="16">
        <v>1</v>
      </c>
      <c r="N16" s="16">
        <v>11</v>
      </c>
      <c r="O16" s="16" t="s">
        <v>40</v>
      </c>
      <c r="P16" s="16">
        <v>7</v>
      </c>
      <c r="Q16" s="25">
        <f t="shared" si="0"/>
        <v>7.21</v>
      </c>
      <c r="R16" s="16">
        <v>77</v>
      </c>
      <c r="S16" s="16">
        <v>0</v>
      </c>
      <c r="T16" s="16">
        <v>0</v>
      </c>
    </row>
    <row r="17" spans="1:20">
      <c r="A17" s="16" t="s">
        <v>20</v>
      </c>
      <c r="B17" s="16" t="s">
        <v>21</v>
      </c>
      <c r="C17" s="16">
        <v>1680457</v>
      </c>
      <c r="D17" s="16" t="s">
        <v>42</v>
      </c>
      <c r="E17" s="17" t="s">
        <v>38</v>
      </c>
      <c r="F17" s="17" t="s">
        <v>24</v>
      </c>
      <c r="G17" s="17" t="s">
        <v>43</v>
      </c>
      <c r="H17" s="17">
        <v>1</v>
      </c>
      <c r="I17" s="17">
        <v>2</v>
      </c>
      <c r="J17" s="17">
        <v>3</v>
      </c>
      <c r="K17" s="16">
        <v>3</v>
      </c>
      <c r="L17" s="16">
        <v>2</v>
      </c>
      <c r="M17" s="16">
        <v>1</v>
      </c>
      <c r="N17" s="16">
        <v>11</v>
      </c>
      <c r="O17" s="16" t="s">
        <v>42</v>
      </c>
      <c r="P17" s="16">
        <v>17</v>
      </c>
      <c r="Q17" s="25">
        <f t="shared" si="0"/>
        <v>17.51</v>
      </c>
      <c r="R17" s="16">
        <v>187</v>
      </c>
      <c r="S17" s="16">
        <v>0</v>
      </c>
      <c r="T17" s="16">
        <v>0</v>
      </c>
    </row>
    <row r="18" s="13" customFormat="1" ht="33.5" spans="17:17">
      <c r="Q18" s="13" cm="1">
        <f t="array" ref="Q18">SUMPRODUCT(ROUND(Q3:Q17,0))</f>
        <v>115</v>
      </c>
    </row>
    <row r="20" spans="1:41">
      <c r="A20" s="15" t="s">
        <v>71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23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</row>
    <row r="21" spans="1:41">
      <c r="A21" s="15" t="s">
        <v>50</v>
      </c>
      <c r="B21" s="15" t="s">
        <v>58</v>
      </c>
      <c r="C21" s="15" t="s">
        <v>59</v>
      </c>
      <c r="D21" s="15" t="s">
        <v>4</v>
      </c>
      <c r="E21" s="15" t="s">
        <v>60</v>
      </c>
      <c r="F21" s="15" t="s">
        <v>61</v>
      </c>
      <c r="G21" s="15" t="s">
        <v>62</v>
      </c>
      <c r="H21" s="15" t="s">
        <v>63</v>
      </c>
      <c r="I21" s="15" t="s">
        <v>9</v>
      </c>
      <c r="J21" s="15" t="s">
        <v>10</v>
      </c>
      <c r="K21" s="15" t="s">
        <v>11</v>
      </c>
      <c r="L21" s="15" t="s">
        <v>12</v>
      </c>
      <c r="M21" s="15" t="s">
        <v>13</v>
      </c>
      <c r="N21" s="15" t="s">
        <v>65</v>
      </c>
      <c r="O21" s="20" t="s">
        <v>51</v>
      </c>
      <c r="P21" s="15"/>
      <c r="Q21" s="23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</row>
    <row r="22" spans="1:15">
      <c r="A22" s="16" t="s">
        <v>20</v>
      </c>
      <c r="B22" s="16" t="s">
        <v>21</v>
      </c>
      <c r="C22" s="16">
        <v>1680475</v>
      </c>
      <c r="D22" s="16" t="s">
        <v>22</v>
      </c>
      <c r="E22" s="17" t="s">
        <v>23</v>
      </c>
      <c r="F22" s="17" t="s">
        <v>24</v>
      </c>
      <c r="G22" s="17" t="s">
        <v>25</v>
      </c>
      <c r="H22" s="17">
        <v>1</v>
      </c>
      <c r="I22" s="17">
        <v>28</v>
      </c>
      <c r="J22" s="17">
        <v>42</v>
      </c>
      <c r="K22" s="16">
        <v>42</v>
      </c>
      <c r="L22" s="16">
        <v>28</v>
      </c>
      <c r="M22" s="16">
        <v>14</v>
      </c>
      <c r="N22" s="16" t="s">
        <v>22</v>
      </c>
      <c r="O22" s="21" t="s">
        <v>53</v>
      </c>
    </row>
    <row r="23" spans="1:15">
      <c r="A23" s="16" t="s">
        <v>20</v>
      </c>
      <c r="B23" s="16" t="s">
        <v>21</v>
      </c>
      <c r="C23" s="16">
        <v>1680474</v>
      </c>
      <c r="D23" s="16" t="s">
        <v>26</v>
      </c>
      <c r="E23" s="17" t="s">
        <v>23</v>
      </c>
      <c r="F23" s="17" t="s">
        <v>24</v>
      </c>
      <c r="G23" s="17" t="s">
        <v>25</v>
      </c>
      <c r="H23" s="17">
        <v>1</v>
      </c>
      <c r="I23" s="17">
        <v>12</v>
      </c>
      <c r="J23" s="17">
        <v>18</v>
      </c>
      <c r="K23" s="16">
        <v>18</v>
      </c>
      <c r="L23" s="16">
        <v>12</v>
      </c>
      <c r="M23" s="16">
        <v>6</v>
      </c>
      <c r="N23" s="16" t="s">
        <v>26</v>
      </c>
      <c r="O23" s="21" t="s">
        <v>53</v>
      </c>
    </row>
    <row r="24" spans="1:15">
      <c r="A24" s="16" t="s">
        <v>20</v>
      </c>
      <c r="B24" s="16" t="s">
        <v>21</v>
      </c>
      <c r="C24" s="16">
        <v>1680473</v>
      </c>
      <c r="D24" s="16" t="s">
        <v>27</v>
      </c>
      <c r="E24" s="17" t="s">
        <v>23</v>
      </c>
      <c r="F24" s="17" t="s">
        <v>24</v>
      </c>
      <c r="G24" s="17" t="s">
        <v>25</v>
      </c>
      <c r="H24" s="17">
        <v>1</v>
      </c>
      <c r="I24" s="17">
        <v>20</v>
      </c>
      <c r="J24" s="17">
        <v>30</v>
      </c>
      <c r="K24" s="16">
        <v>30</v>
      </c>
      <c r="L24" s="16">
        <v>20</v>
      </c>
      <c r="M24" s="16">
        <v>10</v>
      </c>
      <c r="N24" s="16" t="s">
        <v>27</v>
      </c>
      <c r="O24" s="21" t="s">
        <v>53</v>
      </c>
    </row>
    <row r="25" spans="1:15">
      <c r="A25" s="16" t="s">
        <v>20</v>
      </c>
      <c r="B25" s="16" t="s">
        <v>21</v>
      </c>
      <c r="C25" s="16">
        <v>1680472</v>
      </c>
      <c r="D25" s="16" t="s">
        <v>28</v>
      </c>
      <c r="E25" s="17" t="s">
        <v>23</v>
      </c>
      <c r="F25" s="17" t="s">
        <v>24</v>
      </c>
      <c r="G25" s="17" t="s">
        <v>25</v>
      </c>
      <c r="H25" s="17">
        <v>1</v>
      </c>
      <c r="I25" s="17">
        <v>2</v>
      </c>
      <c r="J25" s="17">
        <v>3</v>
      </c>
      <c r="K25" s="16">
        <v>3</v>
      </c>
      <c r="L25" s="16">
        <v>2</v>
      </c>
      <c r="M25" s="16">
        <v>1</v>
      </c>
      <c r="N25" s="16" t="s">
        <v>28</v>
      </c>
      <c r="O25" s="21" t="s">
        <v>53</v>
      </c>
    </row>
    <row r="26" spans="1:15">
      <c r="A26" s="16" t="s">
        <v>20</v>
      </c>
      <c r="B26" s="16" t="s">
        <v>21</v>
      </c>
      <c r="C26" s="16">
        <v>1680471</v>
      </c>
      <c r="D26" s="16" t="s">
        <v>29</v>
      </c>
      <c r="E26" s="17" t="s">
        <v>23</v>
      </c>
      <c r="F26" s="17" t="s">
        <v>24</v>
      </c>
      <c r="G26" s="17" t="s">
        <v>25</v>
      </c>
      <c r="H26" s="17">
        <v>1</v>
      </c>
      <c r="I26" s="17">
        <v>40</v>
      </c>
      <c r="J26" s="17">
        <v>60</v>
      </c>
      <c r="K26" s="16">
        <v>60</v>
      </c>
      <c r="L26" s="16">
        <v>40</v>
      </c>
      <c r="M26" s="16">
        <v>20</v>
      </c>
      <c r="N26" s="16" t="s">
        <v>29</v>
      </c>
      <c r="O26" s="21" t="s">
        <v>53</v>
      </c>
    </row>
    <row r="27" spans="1:15">
      <c r="A27" s="16" t="s">
        <v>20</v>
      </c>
      <c r="B27" s="16" t="s">
        <v>21</v>
      </c>
      <c r="C27" s="16">
        <v>1680470</v>
      </c>
      <c r="D27" s="16" t="s">
        <v>30</v>
      </c>
      <c r="E27" s="17" t="s">
        <v>23</v>
      </c>
      <c r="F27" s="17" t="s">
        <v>24</v>
      </c>
      <c r="G27" s="17" t="s">
        <v>25</v>
      </c>
      <c r="H27" s="17">
        <v>1</v>
      </c>
      <c r="I27" s="17">
        <v>6</v>
      </c>
      <c r="J27" s="17">
        <v>9</v>
      </c>
      <c r="K27" s="16">
        <v>9</v>
      </c>
      <c r="L27" s="16">
        <v>6</v>
      </c>
      <c r="M27" s="16">
        <v>3</v>
      </c>
      <c r="N27" s="16" t="s">
        <v>30</v>
      </c>
      <c r="O27" s="21" t="s">
        <v>53</v>
      </c>
    </row>
    <row r="28" spans="1:15">
      <c r="A28" s="16" t="s">
        <v>20</v>
      </c>
      <c r="B28" s="16" t="s">
        <v>21</v>
      </c>
      <c r="C28" s="16">
        <v>1680469</v>
      </c>
      <c r="D28" s="16" t="s">
        <v>31</v>
      </c>
      <c r="E28" s="17" t="s">
        <v>23</v>
      </c>
      <c r="F28" s="17" t="s">
        <v>24</v>
      </c>
      <c r="G28" s="17" t="s">
        <v>25</v>
      </c>
      <c r="H28" s="17">
        <v>1</v>
      </c>
      <c r="I28" s="17">
        <v>6</v>
      </c>
      <c r="J28" s="17">
        <v>9</v>
      </c>
      <c r="K28" s="16">
        <v>9</v>
      </c>
      <c r="L28" s="16">
        <v>6</v>
      </c>
      <c r="M28" s="16">
        <v>3</v>
      </c>
      <c r="N28" s="16" t="s">
        <v>31</v>
      </c>
      <c r="O28" s="21" t="s">
        <v>53</v>
      </c>
    </row>
    <row r="29" spans="1:15">
      <c r="A29" s="16" t="s">
        <v>20</v>
      </c>
      <c r="B29" s="16" t="s">
        <v>21</v>
      </c>
      <c r="C29" s="16">
        <v>1680468</v>
      </c>
      <c r="D29" s="16" t="s">
        <v>32</v>
      </c>
      <c r="E29" s="17" t="s">
        <v>23</v>
      </c>
      <c r="F29" s="17" t="s">
        <v>24</v>
      </c>
      <c r="G29" s="17" t="s">
        <v>25</v>
      </c>
      <c r="H29" s="17">
        <v>1</v>
      </c>
      <c r="I29" s="17">
        <v>2</v>
      </c>
      <c r="J29" s="17">
        <v>3</v>
      </c>
      <c r="K29" s="16">
        <v>3</v>
      </c>
      <c r="L29" s="16">
        <v>2</v>
      </c>
      <c r="M29" s="16">
        <v>1</v>
      </c>
      <c r="N29" s="16" t="s">
        <v>32</v>
      </c>
      <c r="O29" s="21" t="s">
        <v>53</v>
      </c>
    </row>
    <row r="30" spans="1:15">
      <c r="A30" s="16" t="s">
        <v>20</v>
      </c>
      <c r="B30" s="16" t="s">
        <v>21</v>
      </c>
      <c r="C30" s="16">
        <v>1680466</v>
      </c>
      <c r="D30" s="16" t="s">
        <v>33</v>
      </c>
      <c r="E30" s="17" t="s">
        <v>23</v>
      </c>
      <c r="F30" s="17" t="s">
        <v>24</v>
      </c>
      <c r="G30" s="17" t="s">
        <v>25</v>
      </c>
      <c r="H30" s="17">
        <v>1</v>
      </c>
      <c r="I30" s="17">
        <v>22</v>
      </c>
      <c r="J30" s="17">
        <v>33</v>
      </c>
      <c r="K30" s="16">
        <v>33</v>
      </c>
      <c r="L30" s="16">
        <v>22</v>
      </c>
      <c r="M30" s="16">
        <v>11</v>
      </c>
      <c r="N30" s="16" t="s">
        <v>33</v>
      </c>
      <c r="O30" s="21" t="s">
        <v>53</v>
      </c>
    </row>
    <row r="31" spans="1:15">
      <c r="A31" s="16" t="s">
        <v>20</v>
      </c>
      <c r="B31" s="16" t="s">
        <v>21</v>
      </c>
      <c r="C31" s="16">
        <v>1680464</v>
      </c>
      <c r="D31" s="16" t="s">
        <v>34</v>
      </c>
      <c r="E31" s="17" t="s">
        <v>23</v>
      </c>
      <c r="F31" s="17" t="s">
        <v>24</v>
      </c>
      <c r="G31" s="17" t="s">
        <v>25</v>
      </c>
      <c r="H31" s="17">
        <v>1</v>
      </c>
      <c r="I31" s="17">
        <v>4</v>
      </c>
      <c r="J31" s="17">
        <v>6</v>
      </c>
      <c r="K31" s="16">
        <v>6</v>
      </c>
      <c r="L31" s="16">
        <v>4</v>
      </c>
      <c r="M31" s="16">
        <v>2</v>
      </c>
      <c r="N31" s="16" t="s">
        <v>34</v>
      </c>
      <c r="O31" s="21" t="s">
        <v>53</v>
      </c>
    </row>
    <row r="32" spans="1:15">
      <c r="A32" s="16" t="s">
        <v>20</v>
      </c>
      <c r="B32" s="16" t="s">
        <v>21</v>
      </c>
      <c r="C32" s="16">
        <v>1680463</v>
      </c>
      <c r="D32" s="16" t="s">
        <v>35</v>
      </c>
      <c r="E32" s="17" t="s">
        <v>23</v>
      </c>
      <c r="F32" s="17" t="s">
        <v>24</v>
      </c>
      <c r="G32" s="17" t="s">
        <v>25</v>
      </c>
      <c r="H32" s="17">
        <v>1</v>
      </c>
      <c r="I32" s="17">
        <v>14</v>
      </c>
      <c r="J32" s="17">
        <v>21</v>
      </c>
      <c r="K32" s="16">
        <v>21</v>
      </c>
      <c r="L32" s="16">
        <v>14</v>
      </c>
      <c r="M32" s="16">
        <v>7</v>
      </c>
      <c r="N32" s="16" t="s">
        <v>35</v>
      </c>
      <c r="O32" s="21" t="s">
        <v>53</v>
      </c>
    </row>
    <row r="33" spans="1:15">
      <c r="A33" s="16" t="s">
        <v>20</v>
      </c>
      <c r="B33" s="16" t="s">
        <v>21</v>
      </c>
      <c r="C33" s="16">
        <v>1680461</v>
      </c>
      <c r="D33" s="16" t="s">
        <v>36</v>
      </c>
      <c r="E33" s="17" t="s">
        <v>23</v>
      </c>
      <c r="F33" s="17" t="s">
        <v>24</v>
      </c>
      <c r="G33" s="17" t="s">
        <v>25</v>
      </c>
      <c r="H33" s="17">
        <v>1</v>
      </c>
      <c r="I33" s="17">
        <v>10</v>
      </c>
      <c r="J33" s="17">
        <v>15</v>
      </c>
      <c r="K33" s="16">
        <v>15</v>
      </c>
      <c r="L33" s="16">
        <v>10</v>
      </c>
      <c r="M33" s="16">
        <v>5</v>
      </c>
      <c r="N33" s="16" t="s">
        <v>36</v>
      </c>
      <c r="O33" s="21" t="s">
        <v>53</v>
      </c>
    </row>
    <row r="34" s="14" customFormat="1" spans="1:15">
      <c r="A34" s="18" t="s">
        <v>20</v>
      </c>
      <c r="B34" s="18" t="s">
        <v>21</v>
      </c>
      <c r="C34" s="18">
        <v>1680460</v>
      </c>
      <c r="D34" s="18" t="s">
        <v>37</v>
      </c>
      <c r="E34" s="19" t="s">
        <v>38</v>
      </c>
      <c r="F34" s="19" t="s">
        <v>24</v>
      </c>
      <c r="G34" s="19" t="s">
        <v>39</v>
      </c>
      <c r="H34" s="19">
        <v>1</v>
      </c>
      <c r="I34" s="19">
        <v>12</v>
      </c>
      <c r="J34" s="19">
        <v>18</v>
      </c>
      <c r="K34" s="18">
        <v>18</v>
      </c>
      <c r="L34" s="18">
        <v>12</v>
      </c>
      <c r="M34" s="18">
        <v>6</v>
      </c>
      <c r="N34" s="18" t="s">
        <v>37</v>
      </c>
      <c r="O34" s="22" t="s">
        <v>55</v>
      </c>
    </row>
    <row r="35" s="14" customFormat="1" spans="1:15">
      <c r="A35" s="18" t="s">
        <v>20</v>
      </c>
      <c r="B35" s="18" t="s">
        <v>21</v>
      </c>
      <c r="C35" s="18">
        <v>1680458</v>
      </c>
      <c r="D35" s="18" t="s">
        <v>40</v>
      </c>
      <c r="E35" s="19" t="s">
        <v>38</v>
      </c>
      <c r="F35" s="19" t="s">
        <v>24</v>
      </c>
      <c r="G35" s="19" t="s">
        <v>41</v>
      </c>
      <c r="H35" s="19">
        <v>1</v>
      </c>
      <c r="I35" s="19">
        <v>14</v>
      </c>
      <c r="J35" s="19">
        <v>21</v>
      </c>
      <c r="K35" s="18">
        <v>21</v>
      </c>
      <c r="L35" s="18">
        <v>14</v>
      </c>
      <c r="M35" s="18">
        <v>7</v>
      </c>
      <c r="N35" s="18" t="s">
        <v>40</v>
      </c>
      <c r="O35" s="22" t="s">
        <v>55</v>
      </c>
    </row>
    <row r="36" spans="1:15">
      <c r="A36" s="16" t="s">
        <v>20</v>
      </c>
      <c r="B36" s="16" t="s">
        <v>21</v>
      </c>
      <c r="C36" s="16">
        <v>1680457</v>
      </c>
      <c r="D36" s="16" t="s">
        <v>42</v>
      </c>
      <c r="E36" s="17" t="s">
        <v>38</v>
      </c>
      <c r="F36" s="17" t="s">
        <v>24</v>
      </c>
      <c r="G36" s="17" t="s">
        <v>43</v>
      </c>
      <c r="H36" s="17">
        <v>1</v>
      </c>
      <c r="I36" s="17">
        <v>34</v>
      </c>
      <c r="J36" s="17">
        <v>51</v>
      </c>
      <c r="K36" s="16">
        <v>51</v>
      </c>
      <c r="L36" s="16">
        <v>34</v>
      </c>
      <c r="M36" s="16">
        <v>17</v>
      </c>
      <c r="N36" s="16" t="s">
        <v>42</v>
      </c>
      <c r="O36" s="21" t="s">
        <v>53</v>
      </c>
    </row>
  </sheetData>
  <mergeCells count="2">
    <mergeCell ref="A1:S1"/>
    <mergeCell ref="A20:N20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abSelected="1" workbookViewId="0">
      <selection activeCell="I20" sqref="I20"/>
    </sheetView>
  </sheetViews>
  <sheetFormatPr defaultColWidth="8.72727272727273" defaultRowHeight="12.5" outlineLevelRow="3"/>
  <cols>
    <col min="1" max="1" width="20.1545454545455" style="8"/>
    <col min="2" max="2" width="19.4363636363636" style="8"/>
    <col min="3" max="3" width="21.7181818181818" style="8"/>
    <col min="4" max="4" width="28.5636363636364" style="8"/>
    <col min="5" max="5" width="12.4363636363636" style="8"/>
    <col min="6" max="6" width="11.2818181818182" style="8"/>
    <col min="7" max="7" width="11.5909090909091" style="8"/>
    <col min="8" max="8" width="11.1545454545455" style="8"/>
    <col min="9" max="9" width="11.2818181818182" style="8"/>
    <col min="10" max="10" width="13.5636363636364" style="8"/>
    <col min="11" max="11" width="165" style="8"/>
    <col min="12" max="12" width="11.1545454545455" style="8"/>
    <col min="13" max="13" width="10.7181818181818" style="8"/>
    <col min="14" max="15" width="10.4363636363636" style="8"/>
    <col min="16" max="16" width="10.5636363636364" style="8"/>
    <col min="17" max="17" width="10.5909090909091" style="8"/>
    <col min="18" max="18" width="10.7181818181818" style="8"/>
    <col min="19" max="19" width="10.8454545454545" style="8"/>
    <col min="20" max="20" width="11.0272727272727" style="8"/>
    <col min="21" max="22" width="10.5636363636364" style="8"/>
    <col min="23" max="23" width="10.0272727272727" style="8"/>
    <col min="24" max="24" width="10.1272727272727" style="8"/>
    <col min="25" max="25" width="11.3090909090909" style="8"/>
    <col min="26" max="26" width="11" style="8"/>
    <col min="27" max="16384" width="8.72727272727273" style="8"/>
  </cols>
  <sheetData>
    <row r="1" s="8" customFormat="1" ht="18" customHeight="1" spans="1:11">
      <c r="A1" s="9" t="s">
        <v>72</v>
      </c>
      <c r="B1" s="9" t="s">
        <v>73</v>
      </c>
      <c r="C1" s="9" t="s">
        <v>74</v>
      </c>
      <c r="D1" s="9" t="s">
        <v>75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  <c r="J1" s="11">
        <v>0</v>
      </c>
      <c r="K1" s="9" t="s">
        <v>76</v>
      </c>
    </row>
    <row r="2" s="8" customFormat="1" ht="18" customHeight="1" spans="1:11">
      <c r="A2" s="9" t="s">
        <v>20</v>
      </c>
      <c r="B2" s="9" t="s">
        <v>24</v>
      </c>
      <c r="C2" s="9" t="s">
        <v>77</v>
      </c>
      <c r="D2" s="9" t="s">
        <v>78</v>
      </c>
      <c r="E2" s="9" t="s">
        <v>79</v>
      </c>
      <c r="F2" s="9" t="s">
        <v>80</v>
      </c>
      <c r="G2" s="9" t="s">
        <v>80</v>
      </c>
      <c r="H2" s="9" t="s">
        <v>79</v>
      </c>
      <c r="I2" s="9" t="s">
        <v>81</v>
      </c>
      <c r="J2" s="11">
        <v>68</v>
      </c>
      <c r="K2" s="9" t="s">
        <v>82</v>
      </c>
    </row>
    <row r="3" s="8" customFormat="1" ht="18" customHeight="1" spans="1:11">
      <c r="A3" s="9" t="s">
        <v>20</v>
      </c>
      <c r="B3" s="9" t="s">
        <v>24</v>
      </c>
      <c r="C3" s="9" t="s">
        <v>83</v>
      </c>
      <c r="D3" s="9" t="s">
        <v>78</v>
      </c>
      <c r="E3" s="9" t="s">
        <v>84</v>
      </c>
      <c r="F3" s="9" t="s">
        <v>85</v>
      </c>
      <c r="G3" s="9" t="s">
        <v>85</v>
      </c>
      <c r="H3" s="9" t="s">
        <v>84</v>
      </c>
      <c r="I3" s="9" t="s">
        <v>86</v>
      </c>
      <c r="J3" s="11">
        <v>1212</v>
      </c>
      <c r="K3" s="9" t="s">
        <v>87</v>
      </c>
    </row>
    <row r="4" s="8" customFormat="1" ht="16.5" customHeight="1" spans="4:26">
      <c r="D4" s="10" t="s">
        <v>88</v>
      </c>
      <c r="E4" s="11">
        <v>232</v>
      </c>
      <c r="F4" s="11">
        <v>350</v>
      </c>
      <c r="G4" s="11">
        <v>350</v>
      </c>
      <c r="H4" s="11">
        <v>232</v>
      </c>
      <c r="I4" s="11">
        <v>116</v>
      </c>
      <c r="J4" s="12">
        <v>1280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0</v>
      </c>
      <c r="T4" s="11">
        <v>0</v>
      </c>
      <c r="U4" s="11">
        <v>0</v>
      </c>
      <c r="V4" s="11">
        <v>0</v>
      </c>
      <c r="W4" s="11">
        <v>0</v>
      </c>
      <c r="X4" s="11">
        <v>0</v>
      </c>
      <c r="Y4" s="11">
        <v>0</v>
      </c>
      <c r="Z4" s="11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H16" sqref="H1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5" t="s">
        <v>72</v>
      </c>
      <c r="B1" s="5" t="s">
        <v>73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6">
        <v>0</v>
      </c>
      <c r="I1" s="5" t="s">
        <v>76</v>
      </c>
    </row>
    <row r="2" s="1" customFormat="1" ht="18" customHeight="1" spans="1:9">
      <c r="A2" s="5" t="s">
        <v>20</v>
      </c>
      <c r="B2" s="5" t="s">
        <v>24</v>
      </c>
      <c r="C2" s="5" t="s">
        <v>89</v>
      </c>
      <c r="D2" s="5" t="s">
        <v>90</v>
      </c>
      <c r="E2" s="5" t="s">
        <v>90</v>
      </c>
      <c r="F2" s="5" t="s">
        <v>89</v>
      </c>
      <c r="G2" s="5" t="s">
        <v>91</v>
      </c>
      <c r="H2" s="6">
        <v>1280</v>
      </c>
      <c r="I2" s="5" t="s">
        <v>92</v>
      </c>
    </row>
    <row r="3" s="1" customFormat="1" ht="16.5" customHeight="1" spans="3:24">
      <c r="C3" s="6">
        <v>233</v>
      </c>
      <c r="D3" s="6">
        <v>349</v>
      </c>
      <c r="E3" s="6">
        <v>349</v>
      </c>
      <c r="F3" s="6">
        <v>233</v>
      </c>
      <c r="G3" s="6">
        <v>116</v>
      </c>
      <c r="H3" s="7">
        <v>1280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F21" sqref="F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5" t="s">
        <v>72</v>
      </c>
      <c r="B1" s="5" t="s">
        <v>73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6">
        <v>0</v>
      </c>
      <c r="I1" s="5" t="s">
        <v>76</v>
      </c>
    </row>
    <row r="2" s="1" customFormat="1" ht="18" customHeight="1" spans="1:9">
      <c r="A2" s="5" t="s">
        <v>20</v>
      </c>
      <c r="B2" s="5" t="s">
        <v>24</v>
      </c>
      <c r="C2" s="5" t="s">
        <v>89</v>
      </c>
      <c r="D2" s="5" t="s">
        <v>90</v>
      </c>
      <c r="E2" s="5" t="s">
        <v>90</v>
      </c>
      <c r="F2" s="5" t="s">
        <v>89</v>
      </c>
      <c r="G2" s="5" t="s">
        <v>91</v>
      </c>
      <c r="H2" s="6">
        <v>1280</v>
      </c>
      <c r="I2" s="5" t="s">
        <v>92</v>
      </c>
    </row>
    <row r="3" s="1" customFormat="1" ht="16.5" customHeight="1" spans="3:24">
      <c r="C3" s="6">
        <v>233</v>
      </c>
      <c r="D3" s="6">
        <v>349</v>
      </c>
      <c r="E3" s="6">
        <v>349</v>
      </c>
      <c r="F3" s="6">
        <v>233</v>
      </c>
      <c r="G3" s="6">
        <v>116</v>
      </c>
      <c r="H3" s="7">
        <v>1280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I6" sqref="I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2" t="s">
        <v>72</v>
      </c>
      <c r="B1" s="2" t="s">
        <v>73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76</v>
      </c>
    </row>
    <row r="2" s="1" customFormat="1" ht="18" customHeight="1" spans="1:9">
      <c r="A2" s="2" t="s">
        <v>20</v>
      </c>
      <c r="B2" s="2" t="s">
        <v>24</v>
      </c>
      <c r="C2" s="2" t="s">
        <v>89</v>
      </c>
      <c r="D2" s="2" t="s">
        <v>90</v>
      </c>
      <c r="E2" s="2" t="s">
        <v>90</v>
      </c>
      <c r="F2" s="2" t="s">
        <v>89</v>
      </c>
      <c r="G2" s="2" t="s">
        <v>91</v>
      </c>
      <c r="H2" s="3">
        <v>1280</v>
      </c>
      <c r="I2" s="2" t="s">
        <v>92</v>
      </c>
    </row>
    <row r="3" s="1" customFormat="1" ht="16.5" customHeight="1" spans="3:24">
      <c r="C3" s="3">
        <v>233</v>
      </c>
      <c r="D3" s="3">
        <v>349</v>
      </c>
      <c r="E3" s="3">
        <v>349</v>
      </c>
      <c r="F3" s="3">
        <v>233</v>
      </c>
      <c r="G3" s="3">
        <v>116</v>
      </c>
      <c r="H3" s="4">
        <v>1280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洗标数量9.1</vt:lpstr>
      <vt:lpstr>Summary Table-English Format</vt:lpstr>
      <vt:lpstr>价格牌数量9.23</vt:lpstr>
      <vt:lpstr>主标数量8.19</vt:lpstr>
      <vt:lpstr>纸卡数量8.19</vt:lpstr>
      <vt:lpstr>条码标数量9.1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2025-08-19T06:01:00Z</dcterms:created>
  <dcterms:modified xsi:type="dcterms:W3CDTF">2025-09-23T03:20:24Z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D56F86AD49E643D5B18D4ED9BE50FD5F_12</vt:lpwstr>
  </property>
  <property fmtid="{D5CDD505-2E9C-101B-9397-08002B2CF9AE}" pid="3" name="KSOProductBuildVer">
    <vt:lpwstr>2052-12.1.0.23125</vt:lpwstr>
  </property>
</Properties>
</file>