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(2)'!$A$1:$P$39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<sst xmlns="http://schemas.openxmlformats.org/spreadsheetml/2006/main" count="80" uniqueCount="46">
  <si>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申购合同</t>
  </si>
  <si>
    <t>供方：上海汭洐</t>
  </si>
  <si>
    <t>合同标号：</t>
  </si>
  <si>
    <t>20250929-1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</si>
  <si>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</si>
  <si>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</si>
  <si>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</si>
  <si>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</si>
  <si>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</si>
  <si>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2025-10-10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</si>
  <si>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</si>
  <si>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</si>
  <si>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</si>
  <si>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</si>
  <si>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</si>
  <si>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</si>
  <si>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</si>
  <si>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</si>
  <si>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</si>
  <si>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1540166</t>
  </si>
  <si>
    <t>腰卡</t>
  </si>
  <si>
    <t>MID THIGH SKIRT</t>
  </si>
  <si>
    <t>有仓存</t>
  </si>
  <si>
    <t>急蓝</t>
  </si>
  <si>
    <t>164</t>
  </si>
  <si>
    <t>纸质吊牌</t>
  </si>
  <si>
    <t>MID WAIST</t>
  </si>
  <si>
    <t>不用配绳仔</t>
  </si>
  <si>
    <t>1540161</t>
  </si>
  <si>
    <t>浅硫化</t>
  </si>
  <si>
    <t>134</t>
  </si>
  <si>
    <t>1540168</t>
  </si>
  <si>
    <t>石色</t>
  </si>
  <si>
    <t>1540173</t>
  </si>
  <si>
    <t>175</t>
  </si>
  <si>
    <t>1540133</t>
  </si>
  <si>
    <t>白色</t>
  </si>
  <si>
    <t>131</t>
  </si>
  <si>
    <t>黄褐色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</si>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</sst>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6" borderId="34" applyNumberFormat="0" applyAlignment="0" applyProtection="0">
      <alignment vertical="center"/>
    </xf>
    <xf numFmtId="0" fontId="22" fillId="7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27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2" fontId="2" fillId="2" borderId="30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54</xdr:row>
      <xdr:rowOff>64135</xdr:rowOff>
    </xdr:from>
    <xdr:to>
      <xdr:col>13</xdr:col>
      <xdr:colOff>1228725</xdr:colOff>
      <xdr:row>79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12495530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view="pageBreakPreview" zoomScale="70" zoomScaleNormal="100" workbookViewId="0">
      <selection activeCell="E3" sqref="E3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16.3425925925926" customWidth="1"/>
    <col min="14" max="14" width="24.7592592592593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54"/>
      <c r="N2" s="54"/>
      <c r="O2" s="54"/>
      <c r="P2" s="55"/>
    </row>
    <row r="3" ht="18.95" customHeight="1" spans="1:16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56"/>
      <c r="N3" s="57"/>
      <c r="O3" s="57"/>
      <c r="P3" s="58"/>
    </row>
    <row r="4" ht="18.95" customHeight="1" spans="1:16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59">
        <v>45929</v>
      </c>
      <c r="J4" s="59"/>
      <c r="K4" s="59"/>
      <c r="L4" s="60"/>
      <c r="M4" s="16" t="s">
        <v>9</v>
      </c>
      <c r="N4" s="16"/>
      <c r="O4" s="16"/>
      <c r="P4" s="61"/>
    </row>
    <row r="5" ht="18.95" customHeight="1" spans="1:16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1"/>
      <c r="H5" s="21"/>
      <c r="I5" s="21"/>
      <c r="J5" s="21"/>
      <c r="K5" s="21"/>
      <c r="L5" s="62"/>
      <c r="M5" s="18" t="s">
        <v>16</v>
      </c>
      <c r="N5" s="63" t="s">
        <v>17</v>
      </c>
      <c r="O5" s="63"/>
      <c r="P5" s="64"/>
    </row>
    <row r="6" ht="15" customHeight="1" spans="1:16">
      <c r="A6" s="22"/>
      <c r="B6" s="23"/>
      <c r="C6" s="24"/>
      <c r="D6" s="23"/>
      <c r="E6" s="25"/>
      <c r="F6" s="26"/>
      <c r="G6" s="12">
        <v>6</v>
      </c>
      <c r="H6" s="12">
        <v>8</v>
      </c>
      <c r="I6" s="12">
        <v>10</v>
      </c>
      <c r="J6" s="12">
        <v>12</v>
      </c>
      <c r="K6" s="12">
        <v>14</v>
      </c>
      <c r="L6" s="12">
        <v>16</v>
      </c>
      <c r="M6" s="23"/>
      <c r="N6" s="65"/>
      <c r="O6" s="65"/>
      <c r="P6" s="66"/>
    </row>
    <row r="7" ht="32" customHeight="1" spans="1:16">
      <c r="A7" s="27" t="s">
        <v>18</v>
      </c>
      <c r="B7" s="28">
        <v>172876</v>
      </c>
      <c r="C7" s="29" t="s">
        <v>19</v>
      </c>
      <c r="D7" s="30" t="s">
        <v>20</v>
      </c>
      <c r="E7" s="31" t="s">
        <v>21</v>
      </c>
      <c r="F7" s="32">
        <v>3300</v>
      </c>
      <c r="G7" s="33">
        <v>112</v>
      </c>
      <c r="H7" s="33">
        <v>458</v>
      </c>
      <c r="I7" s="33">
        <v>757</v>
      </c>
      <c r="J7" s="33">
        <v>582</v>
      </c>
      <c r="K7" s="33">
        <v>347</v>
      </c>
      <c r="L7" s="33">
        <v>110</v>
      </c>
      <c r="M7" s="67">
        <f>SUM(G7:L7)</f>
        <v>2366</v>
      </c>
      <c r="N7" s="68" t="s">
        <v>22</v>
      </c>
      <c r="O7" s="69"/>
      <c r="P7" s="70"/>
    </row>
    <row r="8" ht="27" customHeight="1" spans="1:16">
      <c r="A8" s="34"/>
      <c r="B8" s="35" t="s">
        <v>23</v>
      </c>
      <c r="C8" s="36" t="s">
        <v>24</v>
      </c>
      <c r="D8" s="37" t="s">
        <v>25</v>
      </c>
      <c r="E8" s="38" t="s">
        <v>26</v>
      </c>
      <c r="F8" s="39"/>
      <c r="G8" s="40" t="s">
        <v>27</v>
      </c>
      <c r="H8" s="40"/>
      <c r="I8" s="40"/>
      <c r="J8" s="40"/>
      <c r="K8" s="40"/>
      <c r="L8" s="40"/>
      <c r="M8" s="71">
        <v>2786</v>
      </c>
      <c r="N8" s="68" t="s">
        <v>22</v>
      </c>
      <c r="O8" s="72"/>
      <c r="P8" s="73"/>
    </row>
    <row r="9" ht="27" customHeight="1" spans="1:16">
      <c r="A9" s="27" t="s">
        <v>18</v>
      </c>
      <c r="B9" s="28">
        <v>172876</v>
      </c>
      <c r="C9" s="29" t="s">
        <v>28</v>
      </c>
      <c r="D9" s="30" t="s">
        <v>20</v>
      </c>
      <c r="E9" s="31" t="s">
        <v>21</v>
      </c>
      <c r="F9" s="32">
        <v>1200</v>
      </c>
      <c r="G9" s="33">
        <v>132</v>
      </c>
      <c r="H9" s="33">
        <v>193</v>
      </c>
      <c r="I9" s="33">
        <v>183</v>
      </c>
      <c r="J9" s="33">
        <v>315</v>
      </c>
      <c r="K9" s="33">
        <v>270</v>
      </c>
      <c r="L9" s="33">
        <v>127</v>
      </c>
      <c r="M9" s="67">
        <f>SUM(G9:L9)</f>
        <v>1220</v>
      </c>
      <c r="N9" s="74">
        <v>0.03</v>
      </c>
      <c r="O9" s="69"/>
      <c r="P9" s="70"/>
    </row>
    <row r="10" ht="27" customHeight="1" spans="1:16">
      <c r="A10" s="34"/>
      <c r="B10" s="35" t="s">
        <v>29</v>
      </c>
      <c r="C10" s="36" t="s">
        <v>30</v>
      </c>
      <c r="D10" s="37" t="s">
        <v>25</v>
      </c>
      <c r="E10" s="38" t="s">
        <v>26</v>
      </c>
      <c r="F10" s="39"/>
      <c r="G10" s="40" t="s">
        <v>27</v>
      </c>
      <c r="H10" s="40"/>
      <c r="I10" s="40"/>
      <c r="J10" s="40"/>
      <c r="K10" s="40"/>
      <c r="L10" s="40"/>
      <c r="M10" s="71">
        <f t="shared" ref="M8:M12" si="0">F9*1.017</f>
        <v>1220.4</v>
      </c>
      <c r="N10" s="75"/>
      <c r="O10" s="72"/>
      <c r="P10" s="73"/>
    </row>
    <row r="11" ht="27" customHeight="1" spans="1:16">
      <c r="A11" s="27" t="s">
        <v>18</v>
      </c>
      <c r="B11" s="28">
        <v>172876</v>
      </c>
      <c r="C11" s="29" t="s">
        <v>31</v>
      </c>
      <c r="D11" s="30" t="s">
        <v>20</v>
      </c>
      <c r="E11" s="31" t="s">
        <v>21</v>
      </c>
      <c r="F11" s="32">
        <v>1000</v>
      </c>
      <c r="G11" s="33">
        <v>41</v>
      </c>
      <c r="H11" s="33">
        <v>132</v>
      </c>
      <c r="I11" s="33">
        <v>264</v>
      </c>
      <c r="J11" s="33">
        <v>315</v>
      </c>
      <c r="K11" s="33">
        <v>204</v>
      </c>
      <c r="L11" s="33">
        <v>61</v>
      </c>
      <c r="M11" s="67">
        <f>SUM(G11:L11)</f>
        <v>1017</v>
      </c>
      <c r="N11" s="74">
        <v>0.03</v>
      </c>
      <c r="O11" s="69"/>
      <c r="P11" s="70"/>
    </row>
    <row r="12" ht="27" customHeight="1" spans="1:16">
      <c r="A12" s="34"/>
      <c r="B12" s="35" t="s">
        <v>32</v>
      </c>
      <c r="C12" s="36"/>
      <c r="D12" s="37" t="s">
        <v>25</v>
      </c>
      <c r="E12" s="38" t="s">
        <v>26</v>
      </c>
      <c r="F12" s="39"/>
      <c r="G12" s="40" t="s">
        <v>27</v>
      </c>
      <c r="H12" s="40"/>
      <c r="I12" s="40"/>
      <c r="J12" s="40"/>
      <c r="K12" s="40"/>
      <c r="L12" s="40"/>
      <c r="M12" s="71">
        <f t="shared" si="0"/>
        <v>1017</v>
      </c>
      <c r="N12" s="75"/>
      <c r="O12" s="72"/>
      <c r="P12" s="73"/>
    </row>
    <row r="13" customFormat="1" ht="27" customHeight="1" spans="1:16">
      <c r="A13" s="27" t="s">
        <v>18</v>
      </c>
      <c r="B13" s="28">
        <v>172876</v>
      </c>
      <c r="C13" s="29" t="s">
        <v>33</v>
      </c>
      <c r="D13" s="30" t="s">
        <v>20</v>
      </c>
      <c r="E13" s="31" t="s">
        <v>21</v>
      </c>
      <c r="F13" s="32">
        <v>3100</v>
      </c>
      <c r="G13" s="33">
        <v>116</v>
      </c>
      <c r="H13" s="33">
        <v>427</v>
      </c>
      <c r="I13" s="33">
        <v>815</v>
      </c>
      <c r="J13" s="33">
        <v>982</v>
      </c>
      <c r="K13" s="33">
        <v>631</v>
      </c>
      <c r="L13" s="33">
        <v>182</v>
      </c>
      <c r="M13" s="67">
        <f>SUM(G13:L13)</f>
        <v>3153</v>
      </c>
      <c r="N13" s="74">
        <v>0.03</v>
      </c>
      <c r="O13" s="69"/>
      <c r="P13" s="70"/>
    </row>
    <row r="14" customFormat="1" ht="27" customHeight="1" spans="1:16">
      <c r="A14" s="34"/>
      <c r="B14" s="35" t="s">
        <v>32</v>
      </c>
      <c r="C14" s="36" t="s">
        <v>34</v>
      </c>
      <c r="D14" s="37" t="s">
        <v>25</v>
      </c>
      <c r="E14" s="38" t="s">
        <v>26</v>
      </c>
      <c r="F14" s="39"/>
      <c r="G14" s="40" t="s">
        <v>27</v>
      </c>
      <c r="H14" s="40"/>
      <c r="I14" s="40"/>
      <c r="J14" s="40"/>
      <c r="K14" s="40"/>
      <c r="L14" s="40"/>
      <c r="M14" s="71">
        <f t="shared" ref="M14:M18" si="1">F13*1.017</f>
        <v>3152.7</v>
      </c>
      <c r="N14" s="75"/>
      <c r="O14" s="72"/>
      <c r="P14" s="73"/>
    </row>
    <row r="15" customFormat="1" ht="27" customHeight="1" spans="1:16">
      <c r="A15" s="27" t="s">
        <v>18</v>
      </c>
      <c r="B15" s="28">
        <v>172876</v>
      </c>
      <c r="C15" s="29" t="s">
        <v>35</v>
      </c>
      <c r="D15" s="30" t="s">
        <v>20</v>
      </c>
      <c r="E15" s="31" t="s">
        <v>21</v>
      </c>
      <c r="F15" s="32">
        <v>1150</v>
      </c>
      <c r="G15" s="33">
        <v>61</v>
      </c>
      <c r="H15" s="33">
        <v>303</v>
      </c>
      <c r="I15" s="33">
        <v>341</v>
      </c>
      <c r="J15" s="33">
        <v>531</v>
      </c>
      <c r="K15" s="33">
        <v>168</v>
      </c>
      <c r="L15" s="33">
        <v>46</v>
      </c>
      <c r="M15" s="67">
        <f>SUM(G15:L15)</f>
        <v>1450</v>
      </c>
      <c r="N15" s="74">
        <v>0.03</v>
      </c>
      <c r="O15" s="69"/>
      <c r="P15" s="70"/>
    </row>
    <row r="16" customFormat="1" ht="27" customHeight="1" spans="1:16">
      <c r="A16" s="34"/>
      <c r="B16" s="35" t="s">
        <v>36</v>
      </c>
      <c r="C16" s="36" t="s">
        <v>37</v>
      </c>
      <c r="D16" s="37" t="s">
        <v>25</v>
      </c>
      <c r="E16" s="38" t="s">
        <v>26</v>
      </c>
      <c r="F16" s="39"/>
      <c r="G16" s="40" t="s">
        <v>27</v>
      </c>
      <c r="H16" s="40"/>
      <c r="I16" s="40"/>
      <c r="J16" s="40"/>
      <c r="K16" s="40"/>
      <c r="L16" s="40"/>
      <c r="M16" s="71">
        <f t="shared" si="1"/>
        <v>1169.55</v>
      </c>
      <c r="N16" s="75"/>
      <c r="O16" s="72"/>
      <c r="P16" s="73"/>
    </row>
    <row r="17" ht="27" customHeight="1" spans="1:16">
      <c r="A17" s="27" t="s">
        <v>18</v>
      </c>
      <c r="B17" s="28">
        <v>172876</v>
      </c>
      <c r="C17" s="29" t="s">
        <v>35</v>
      </c>
      <c r="D17" s="30" t="s">
        <v>20</v>
      </c>
      <c r="E17" s="31" t="s">
        <v>21</v>
      </c>
      <c r="F17" s="32">
        <v>2151</v>
      </c>
      <c r="G17" s="33">
        <v>180</v>
      </c>
      <c r="H17" s="33">
        <v>312</v>
      </c>
      <c r="I17" s="33">
        <v>486</v>
      </c>
      <c r="J17" s="33">
        <v>578</v>
      </c>
      <c r="K17" s="33">
        <v>394</v>
      </c>
      <c r="L17" s="33">
        <v>238</v>
      </c>
      <c r="M17" s="67">
        <f>SUM(G17:L17)</f>
        <v>2188</v>
      </c>
      <c r="N17" s="74">
        <v>0.03</v>
      </c>
      <c r="O17" s="69"/>
      <c r="P17" s="70"/>
    </row>
    <row r="18" ht="27" customHeight="1" spans="1:16">
      <c r="A18" s="34"/>
      <c r="B18" s="35" t="s">
        <v>38</v>
      </c>
      <c r="C18" s="36" t="s">
        <v>37</v>
      </c>
      <c r="D18" s="37" t="s">
        <v>25</v>
      </c>
      <c r="E18" s="38" t="s">
        <v>26</v>
      </c>
      <c r="F18" s="39"/>
      <c r="G18" s="40" t="s">
        <v>27</v>
      </c>
      <c r="H18" s="40"/>
      <c r="I18" s="40"/>
      <c r="J18" s="40"/>
      <c r="K18" s="40"/>
      <c r="L18" s="40"/>
      <c r="M18" s="71">
        <f t="shared" si="1"/>
        <v>2187.567</v>
      </c>
      <c r="N18" s="75"/>
      <c r="O18" s="72"/>
      <c r="P18" s="73"/>
    </row>
    <row r="19" ht="15.95" customHeight="1" spans="1:16">
      <c r="A19" s="41" t="s">
        <v>39</v>
      </c>
      <c r="B19" s="41"/>
      <c r="C19" s="42"/>
      <c r="D19" s="43"/>
      <c r="E19" s="8"/>
      <c r="F19" s="43"/>
      <c r="G19" s="43"/>
      <c r="H19" s="43"/>
      <c r="I19" s="43"/>
      <c r="J19" s="43"/>
      <c r="K19" s="43"/>
      <c r="L19" s="43"/>
      <c r="M19" s="76"/>
      <c r="N19" s="54"/>
      <c r="O19" s="54"/>
      <c r="P19" s="77"/>
    </row>
    <row r="20" ht="21" customHeight="1" spans="1:16">
      <c r="A20" s="44" t="s">
        <v>40</v>
      </c>
      <c r="B20" s="4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78"/>
    </row>
    <row r="21" ht="12" customHeight="1" spans="1:16">
      <c r="A21" s="44" t="s">
        <v>41</v>
      </c>
      <c r="B21" s="44"/>
      <c r="C21" s="48"/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79"/>
      <c r="O21" s="79"/>
      <c r="P21" s="80"/>
    </row>
    <row r="22" ht="12" customHeight="1" spans="1:16">
      <c r="A22" s="44" t="s">
        <v>42</v>
      </c>
      <c r="B22" s="44"/>
      <c r="C22" s="48"/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79"/>
      <c r="O22" s="79"/>
      <c r="P22" s="80"/>
    </row>
    <row r="23" ht="12" customHeight="1" spans="1:16">
      <c r="A23" s="44" t="s">
        <v>43</v>
      </c>
      <c r="B23" s="44"/>
      <c r="C23" s="48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81"/>
    </row>
    <row r="24" ht="12" customHeight="1" spans="1:16">
      <c r="A24" s="44" t="s">
        <v>44</v>
      </c>
      <c r="B24" s="44"/>
      <c r="C24" s="48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81"/>
    </row>
    <row r="25" ht="12" customHeight="1" spans="1:16">
      <c r="A25" s="44" t="s">
        <v>45</v>
      </c>
      <c r="B25" s="44"/>
      <c r="C25" s="48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81"/>
    </row>
    <row r="26" ht="27.95" customHeight="1"/>
    <row r="62" ht="17.4" spans="5:10">
      <c r="E62" s="53"/>
      <c r="F62" s="53"/>
      <c r="G62" s="53"/>
      <c r="H62" s="53"/>
      <c r="I62" s="53"/>
      <c r="J62" s="53"/>
    </row>
  </sheetData>
  <mergeCells count="29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G12:L12"/>
    <mergeCell ref="G14:L14"/>
    <mergeCell ref="G16:L16"/>
    <mergeCell ref="G18:L18"/>
    <mergeCell ref="B20:P20"/>
    <mergeCell ref="D21:P21"/>
    <mergeCell ref="D22:P22"/>
    <mergeCell ref="D23:P23"/>
    <mergeCell ref="D24:P24"/>
    <mergeCell ref="D25:P25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46" max="15" man="1"/>
    <brk id="48" max="15" man="1"/>
    <brk id="6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2025-10-09T07:20:08Z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