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(2)'!$A$1:$R$39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<sst xmlns="http://schemas.openxmlformats.org/spreadsheetml/2006/main" count="51" uniqueCount="38">
  <si>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申购合同</t>
  </si>
  <si>
    <t>供方：上海汭洐</t>
  </si>
  <si>
    <t>合同标号：</t>
  </si>
  <si>
    <t>WSJ20250929-1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</si>
  <si>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</si>
  <si>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</si>
  <si>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</si>
  <si>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</si>
  <si>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</si>
  <si>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2025-10-15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</si>
  <si>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</si>
  <si>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</si>
  <si>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</si>
  <si>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</si>
  <si>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</si>
  <si>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</si>
  <si>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</si>
  <si>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</si>
  <si>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</si>
  <si>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1536328</t>
  </si>
  <si>
    <t>腰卡</t>
  </si>
  <si>
    <t>GIRLFRIEND SHORT</t>
  </si>
  <si>
    <t xml:space="preserve"> 深橄榄</t>
  </si>
  <si>
    <t>纸质吊牌</t>
  </si>
  <si>
    <t>MID RISE</t>
  </si>
  <si>
    <t>不用配绳</t>
  </si>
  <si>
    <t>1536337</t>
  </si>
  <si>
    <t>豆桂</t>
  </si>
  <si>
    <t>338</t>
  </si>
  <si>
    <t>1533561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</si>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</sst>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40" applyNumberFormat="0" applyAlignment="0" applyProtection="0">
      <alignment vertical="center"/>
    </xf>
    <xf numFmtId="0" fontId="20" fillId="7" borderId="41" applyNumberFormat="0" applyAlignment="0" applyProtection="0">
      <alignment vertical="center"/>
    </xf>
    <xf numFmtId="0" fontId="21" fillId="7" borderId="40" applyNumberFormat="0" applyAlignment="0" applyProtection="0">
      <alignment vertical="center"/>
    </xf>
    <xf numFmtId="0" fontId="22" fillId="8" borderId="42" applyNumberFormat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10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vertical="center" wrapText="1"/>
    </xf>
    <xf numFmtId="0" fontId="3" fillId="3" borderId="23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3" fillId="3" borderId="25" xfId="0" applyFont="1" applyFill="1" applyBorder="1">
      <alignment vertical="center"/>
    </xf>
    <xf numFmtId="0" fontId="3" fillId="3" borderId="22" xfId="0" applyFont="1" applyFill="1" applyBorder="1">
      <alignment vertical="center"/>
    </xf>
    <xf numFmtId="49" fontId="4" fillId="0" borderId="22" xfId="50" applyNumberFormat="1" applyFont="1" applyFill="1" applyBorder="1" applyAlignment="1">
      <alignment vertical="center" wrapText="1" shrinkToFit="1"/>
    </xf>
    <xf numFmtId="0" fontId="5" fillId="3" borderId="26" xfId="49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8" xfId="0" applyFont="1" applyFill="1" applyBorder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9" fontId="2" fillId="3" borderId="18" xfId="0" applyNumberFormat="1" applyFont="1" applyFill="1" applyBorder="1" applyAlignment="1">
      <alignment horizontal="center" vertical="center"/>
    </xf>
    <xf numFmtId="9" fontId="2" fillId="4" borderId="18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30" xfId="0" applyNumberFormat="1" applyFont="1" applyFill="1" applyBorder="1" applyAlignment="1">
      <alignment horizontal="center" vertical="center"/>
    </xf>
    <xf numFmtId="9" fontId="10" fillId="4" borderId="22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2" fontId="2" fillId="3" borderId="3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3" borderId="3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2" fontId="2" fillId="3" borderId="35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2" fontId="2" fillId="3" borderId="33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2" fontId="3" fillId="0" borderId="31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49</xdr:row>
      <xdr:rowOff>64135</xdr:rowOff>
    </xdr:from>
    <xdr:to>
      <xdr:col>16</xdr:col>
      <xdr:colOff>159385</xdr:colOff>
      <xdr:row>74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8040" y="10666730"/>
          <a:ext cx="5441950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14</xdr:row>
      <xdr:rowOff>81280</xdr:rowOff>
    </xdr:from>
    <xdr:to>
      <xdr:col>15</xdr:col>
      <xdr:colOff>424180</xdr:colOff>
      <xdr:row>36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6950" y="4179570"/>
          <a:ext cx="3839210" cy="407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739140</xdr:colOff>
      <xdr:row>13</xdr:row>
      <xdr:rowOff>124460</xdr:rowOff>
    </xdr:from>
    <xdr:to>
      <xdr:col>9</xdr:col>
      <xdr:colOff>243840</xdr:colOff>
      <xdr:row>39</xdr:row>
      <xdr:rowOff>147955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5610" y="4020185"/>
          <a:ext cx="3517900" cy="4901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7"/>
  <sheetViews>
    <sheetView tabSelected="1" view="pageBreakPreview" zoomScale="70" zoomScaleNormal="100" workbookViewId="0">
      <selection activeCell="O5" sqref="O5:O12"/>
    </sheetView>
  </sheetViews>
  <sheetFormatPr defaultColWidth="9" defaultRowHeight="14.4"/>
  <cols>
    <col min="1" max="1" width="10.5" customWidth="1"/>
    <col min="2" max="2" width="12" customWidth="1"/>
    <col min="3" max="3" width="11.25" style="2" customWidth="1"/>
    <col min="4" max="4" width="17.3796296296296" customWidth="1"/>
    <col min="5" max="5" width="24.5" customWidth="1"/>
    <col min="6" max="6" width="11.8796296296296" customWidth="1"/>
    <col min="7" max="14" width="7.37962962962963" customWidth="1"/>
    <col min="15" max="15" width="10.3796296296296" customWidth="1"/>
    <col min="16" max="16" width="6.25" style="3" customWidth="1"/>
    <col min="17" max="17" width="9.75" style="3" customWidth="1"/>
    <col min="18" max="18" width="17.25" style="3" customWidth="1"/>
  </cols>
  <sheetData>
    <row r="1" ht="30.95" customHeight="1" spans="1:18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18.95" customHeight="1" spans="1:18">
      <c r="A2" s="6" t="s">
        <v>1</v>
      </c>
      <c r="B2" s="7"/>
      <c r="C2" s="8"/>
      <c r="D2" s="7"/>
      <c r="E2" s="6"/>
      <c r="F2" s="9"/>
      <c r="G2" s="6" t="s">
        <v>2</v>
      </c>
      <c r="H2" s="9"/>
      <c r="I2" s="9" t="s">
        <v>3</v>
      </c>
      <c r="J2" s="9"/>
      <c r="K2" s="9"/>
      <c r="L2" s="9"/>
      <c r="M2" s="9"/>
      <c r="N2" s="9"/>
      <c r="O2" s="69"/>
      <c r="P2" s="69"/>
      <c r="Q2" s="69"/>
      <c r="R2" s="87"/>
    </row>
    <row r="3" ht="18.95" customHeight="1" spans="1:18">
      <c r="A3" s="10" t="s">
        <v>4</v>
      </c>
      <c r="B3" s="10"/>
      <c r="C3" s="11"/>
      <c r="D3" s="10"/>
      <c r="E3" s="10"/>
      <c r="F3" s="12"/>
      <c r="G3" s="10" t="s">
        <v>5</v>
      </c>
      <c r="H3" s="12" t="s">
        <v>6</v>
      </c>
      <c r="I3" s="12"/>
      <c r="J3" s="12"/>
      <c r="K3" s="12"/>
      <c r="L3" s="12"/>
      <c r="M3" s="12"/>
      <c r="N3" s="12"/>
      <c r="O3" s="70"/>
      <c r="P3" s="71"/>
      <c r="Q3" s="71"/>
      <c r="R3" s="88"/>
    </row>
    <row r="4" ht="18.95" customHeight="1" spans="1:18">
      <c r="A4" s="13" t="s">
        <v>7</v>
      </c>
      <c r="B4" s="13"/>
      <c r="C4" s="14"/>
      <c r="D4" s="13"/>
      <c r="E4" s="13"/>
      <c r="F4" s="15"/>
      <c r="G4" s="16" t="s">
        <v>8</v>
      </c>
      <c r="H4" s="17"/>
      <c r="I4" s="72">
        <v>45929</v>
      </c>
      <c r="J4" s="72"/>
      <c r="K4" s="72"/>
      <c r="L4" s="73"/>
      <c r="M4" s="73"/>
      <c r="N4" s="73"/>
      <c r="O4" s="17" t="s">
        <v>9</v>
      </c>
      <c r="P4" s="17"/>
      <c r="Q4" s="17"/>
      <c r="R4" s="89"/>
    </row>
    <row r="5" ht="18.95" customHeight="1" spans="1:18">
      <c r="A5" s="18" t="s">
        <v>10</v>
      </c>
      <c r="B5" s="19" t="s">
        <v>11</v>
      </c>
      <c r="C5" s="20" t="s">
        <v>12</v>
      </c>
      <c r="D5" s="19" t="s">
        <v>13</v>
      </c>
      <c r="E5" s="21" t="s">
        <v>14</v>
      </c>
      <c r="F5" s="22" t="s">
        <v>15</v>
      </c>
      <c r="G5" s="22"/>
      <c r="H5" s="22"/>
      <c r="I5" s="22"/>
      <c r="J5" s="22"/>
      <c r="K5" s="22"/>
      <c r="L5" s="22"/>
      <c r="M5" s="22"/>
      <c r="N5" s="74"/>
      <c r="O5" s="75" t="s">
        <v>16</v>
      </c>
      <c r="P5" s="76" t="s">
        <v>17</v>
      </c>
      <c r="Q5" s="76"/>
      <c r="R5" s="90"/>
    </row>
    <row r="6" ht="15" customHeight="1" spans="1:18">
      <c r="A6" s="23"/>
      <c r="B6" s="24"/>
      <c r="C6" s="25"/>
      <c r="D6" s="24"/>
      <c r="E6" s="26"/>
      <c r="F6" s="27"/>
      <c r="G6" s="10">
        <v>6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14</v>
      </c>
      <c r="N6" s="10">
        <v>16</v>
      </c>
      <c r="O6" s="77"/>
      <c r="P6" s="78"/>
      <c r="Q6" s="78"/>
      <c r="R6" s="91"/>
    </row>
    <row r="7" ht="32" customHeight="1" spans="1:18">
      <c r="A7" s="28" t="s">
        <v>18</v>
      </c>
      <c r="B7" s="29">
        <v>179666</v>
      </c>
      <c r="C7" s="30" t="s">
        <v>19</v>
      </c>
      <c r="D7" s="31" t="s">
        <v>20</v>
      </c>
      <c r="E7" s="32" t="s">
        <v>21</v>
      </c>
      <c r="F7" s="33">
        <v>600</v>
      </c>
      <c r="G7" s="34">
        <v>21</v>
      </c>
      <c r="H7" s="34">
        <v>76</v>
      </c>
      <c r="I7" s="34">
        <v>30</v>
      </c>
      <c r="J7" s="34">
        <v>119</v>
      </c>
      <c r="K7" s="34">
        <v>49</v>
      </c>
      <c r="L7" s="34">
        <v>148</v>
      </c>
      <c r="M7" s="34">
        <v>119</v>
      </c>
      <c r="N7" s="34">
        <v>49</v>
      </c>
      <c r="O7" s="79">
        <f>SUM(G7:N7)</f>
        <v>611</v>
      </c>
      <c r="P7" s="80">
        <v>0.02</v>
      </c>
      <c r="Q7" s="92"/>
      <c r="R7" s="93"/>
    </row>
    <row r="8" ht="27" customHeight="1" spans="1:18">
      <c r="A8" s="35"/>
      <c r="B8" s="36" t="s">
        <v>22</v>
      </c>
      <c r="C8" s="37"/>
      <c r="D8" s="38" t="s">
        <v>23</v>
      </c>
      <c r="E8" s="39" t="s">
        <v>24</v>
      </c>
      <c r="F8" s="40"/>
      <c r="G8" s="41" t="s">
        <v>25</v>
      </c>
      <c r="H8" s="41"/>
      <c r="I8" s="41"/>
      <c r="J8" s="41"/>
      <c r="K8" s="41"/>
      <c r="L8" s="41"/>
      <c r="M8" s="41"/>
      <c r="N8" s="41"/>
      <c r="O8" s="79">
        <f>F7*1.015</f>
        <v>609</v>
      </c>
      <c r="P8" s="80">
        <v>0.02</v>
      </c>
      <c r="Q8" s="94"/>
      <c r="R8" s="95"/>
    </row>
    <row r="9" ht="32" customHeight="1" spans="1:18">
      <c r="A9" s="28" t="s">
        <v>18</v>
      </c>
      <c r="B9" s="29">
        <v>179666</v>
      </c>
      <c r="C9" s="30" t="s">
        <v>26</v>
      </c>
      <c r="D9" s="31" t="s">
        <v>20</v>
      </c>
      <c r="E9" s="32" t="s">
        <v>21</v>
      </c>
      <c r="F9" s="33">
        <v>1000</v>
      </c>
      <c r="G9" s="42">
        <v>68</v>
      </c>
      <c r="H9" s="42">
        <v>144</v>
      </c>
      <c r="I9" s="42">
        <v>84</v>
      </c>
      <c r="J9" s="42">
        <v>167</v>
      </c>
      <c r="K9" s="42">
        <v>97</v>
      </c>
      <c r="L9" s="42">
        <v>225</v>
      </c>
      <c r="M9" s="42">
        <v>179</v>
      </c>
      <c r="N9" s="42">
        <v>54</v>
      </c>
      <c r="O9" s="79">
        <f>SUM(G9:N9)</f>
        <v>1018</v>
      </c>
      <c r="P9" s="81"/>
      <c r="Q9" s="92"/>
      <c r="R9" s="93"/>
    </row>
    <row r="10" ht="27" customHeight="1" spans="1:18">
      <c r="A10" s="43"/>
      <c r="B10" s="44" t="s">
        <v>27</v>
      </c>
      <c r="C10" s="45" t="s">
        <v>28</v>
      </c>
      <c r="D10" s="46" t="s">
        <v>23</v>
      </c>
      <c r="E10" s="47" t="s">
        <v>24</v>
      </c>
      <c r="F10" s="48"/>
      <c r="G10" s="41" t="s">
        <v>25</v>
      </c>
      <c r="H10" s="41"/>
      <c r="I10" s="41"/>
      <c r="J10" s="41"/>
      <c r="K10" s="41"/>
      <c r="L10" s="41"/>
      <c r="M10" s="41"/>
      <c r="N10" s="41"/>
      <c r="O10" s="82">
        <f>F9*1.018</f>
        <v>1018</v>
      </c>
      <c r="P10" s="81"/>
      <c r="Q10" s="96"/>
      <c r="R10" s="97"/>
    </row>
    <row r="11" ht="27" customHeight="1" spans="1:18">
      <c r="A11" s="28" t="s">
        <v>18</v>
      </c>
      <c r="B11" s="29">
        <v>179664</v>
      </c>
      <c r="C11" s="30" t="s">
        <v>29</v>
      </c>
      <c r="D11" s="31" t="s">
        <v>20</v>
      </c>
      <c r="E11" s="32" t="s">
        <v>21</v>
      </c>
      <c r="F11" s="33">
        <v>500</v>
      </c>
      <c r="G11" s="33">
        <v>20</v>
      </c>
      <c r="H11" s="42">
        <v>30</v>
      </c>
      <c r="I11" s="42">
        <v>25</v>
      </c>
      <c r="J11" s="42">
        <v>35</v>
      </c>
      <c r="K11" s="42">
        <v>81</v>
      </c>
      <c r="L11" s="42">
        <v>122</v>
      </c>
      <c r="M11" s="42">
        <v>112</v>
      </c>
      <c r="N11" s="42">
        <v>81</v>
      </c>
      <c r="O11" s="79">
        <f>SUM(G11:N11)</f>
        <v>506</v>
      </c>
      <c r="P11" s="80">
        <v>0.02</v>
      </c>
      <c r="Q11" s="92"/>
      <c r="R11" s="93"/>
    </row>
    <row r="12" ht="27" customHeight="1" spans="1:18">
      <c r="A12" s="49"/>
      <c r="B12" s="50"/>
      <c r="C12" s="51"/>
      <c r="D12" s="52" t="s">
        <v>23</v>
      </c>
      <c r="E12" s="39" t="s">
        <v>24</v>
      </c>
      <c r="F12" s="53"/>
      <c r="G12" s="41" t="s">
        <v>25</v>
      </c>
      <c r="H12" s="41"/>
      <c r="I12" s="41"/>
      <c r="J12" s="41"/>
      <c r="K12" s="41"/>
      <c r="L12" s="41"/>
      <c r="M12" s="41"/>
      <c r="N12" s="41"/>
      <c r="O12" s="83">
        <f>F11*1.015</f>
        <v>507.5</v>
      </c>
      <c r="P12" s="84"/>
      <c r="Q12" s="98"/>
      <c r="R12" s="99"/>
    </row>
    <row r="13" s="1" customFormat="1" ht="13" customHeight="1" spans="1:18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100"/>
    </row>
    <row r="14" ht="15.95" customHeight="1" spans="1:18">
      <c r="A14" s="56" t="s">
        <v>30</v>
      </c>
      <c r="B14" s="56"/>
      <c r="C14" s="57"/>
      <c r="D14" s="58"/>
      <c r="E14" s="9"/>
      <c r="F14" s="58"/>
      <c r="G14" s="58"/>
      <c r="H14" s="58"/>
      <c r="I14" s="58"/>
      <c r="J14" s="58"/>
      <c r="K14" s="58"/>
      <c r="L14" s="58"/>
      <c r="M14" s="58"/>
      <c r="N14" s="58"/>
      <c r="O14" s="85"/>
      <c r="P14" s="69"/>
      <c r="Q14" s="69"/>
      <c r="R14" s="101"/>
    </row>
    <row r="15" ht="21" customHeight="1" spans="1:18">
      <c r="A15" s="59" t="s">
        <v>31</v>
      </c>
      <c r="B15" s="60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102"/>
    </row>
    <row r="16" ht="12" customHeight="1" spans="1:18">
      <c r="A16" s="59" t="s">
        <v>32</v>
      </c>
      <c r="B16" s="59"/>
      <c r="C16" s="63"/>
      <c r="D16" s="64" t="s">
        <v>33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86"/>
      <c r="Q16" s="86"/>
      <c r="R16" s="103"/>
    </row>
    <row r="17" ht="12" customHeight="1" spans="1:18">
      <c r="A17" s="59" t="s">
        <v>34</v>
      </c>
      <c r="B17" s="59"/>
      <c r="C17" s="63"/>
      <c r="D17" s="64" t="s">
        <v>20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86"/>
      <c r="Q17" s="86"/>
      <c r="R17" s="103"/>
    </row>
    <row r="18" ht="12" customHeight="1" spans="1:18">
      <c r="A18" s="59" t="s">
        <v>35</v>
      </c>
      <c r="B18" s="59"/>
      <c r="C18" s="63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104"/>
    </row>
    <row r="19" ht="12" customHeight="1" spans="1:18">
      <c r="A19" s="59" t="s">
        <v>36</v>
      </c>
      <c r="B19" s="59"/>
      <c r="C19" s="63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04"/>
    </row>
    <row r="20" ht="12" customHeight="1" spans="1:18">
      <c r="A20" s="59" t="s">
        <v>37</v>
      </c>
      <c r="B20" s="59"/>
      <c r="C20" s="63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104"/>
    </row>
    <row r="21" ht="27.95" customHeight="1"/>
    <row r="57" ht="17.4" spans="5:12">
      <c r="E57" s="68"/>
      <c r="F57" s="68"/>
      <c r="G57" s="68"/>
      <c r="H57" s="68"/>
      <c r="I57" s="68"/>
      <c r="J57" s="68"/>
      <c r="K57" s="68"/>
      <c r="L57" s="68"/>
    </row>
  </sheetData>
  <mergeCells count="26">
    <mergeCell ref="A1:R1"/>
    <mergeCell ref="O2:R2"/>
    <mergeCell ref="O3:R3"/>
    <mergeCell ref="G4:H4"/>
    <mergeCell ref="I4:K4"/>
    <mergeCell ref="O4:R4"/>
    <mergeCell ref="G5:N5"/>
    <mergeCell ref="G8:N8"/>
    <mergeCell ref="G10:N10"/>
    <mergeCell ref="G12:N12"/>
    <mergeCell ref="B15:R15"/>
    <mergeCell ref="D16:R16"/>
    <mergeCell ref="D17:R17"/>
    <mergeCell ref="D18:R18"/>
    <mergeCell ref="D19:R19"/>
    <mergeCell ref="D20:R20"/>
    <mergeCell ref="A5:A6"/>
    <mergeCell ref="B5:B6"/>
    <mergeCell ref="C5:C6"/>
    <mergeCell ref="D5:D6"/>
    <mergeCell ref="E5:E6"/>
    <mergeCell ref="F5:F6"/>
    <mergeCell ref="O5:O6"/>
    <mergeCell ref="P5:P6"/>
    <mergeCell ref="Q5:Q6"/>
    <mergeCell ref="R5:R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9" max="17" man="1"/>
    <brk id="41" max="17" man="1"/>
    <brk id="43" max="17" man="1"/>
    <brk id="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2025-10-09T07:46:18Z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