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(2)'!$A$1:$S$39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<sst xmlns="http://schemas.openxmlformats.org/spreadsheetml/2006/main" count="44" uniqueCount="36">
  <si>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申购合同</t>
  </si>
  <si>
    <t>供方：上海汭洐</t>
  </si>
  <si>
    <t>合同标号：</t>
  </si>
  <si>
    <t>WSJ20251010-1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</si>
  <si>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</si>
  <si>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</si>
  <si>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</si>
  <si>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</si>
  <si>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</si>
  <si>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2025-10-20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</si>
  <si>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</si>
  <si>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</si>
  <si>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</si>
  <si>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</si>
  <si>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</si>
  <si>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</si>
  <si>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</si>
  <si>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</si>
  <si>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单价</t>
  </si>
  <si>
    <t>总金额</t>
  </si>
  <si>
    <t>利丰</t>
  </si>
  <si>
    <t>1539768-770</t>
  </si>
  <si>
    <t>纸质挂牌</t>
  </si>
  <si>
    <t>CLASSIC TRUCKER</t>
  </si>
  <si>
    <t>配003吊粒</t>
  </si>
  <si>
    <t>1533331-332</t>
  </si>
  <si>
    <t>1536315-320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</si>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</sst>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3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8" fillId="0" borderId="20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</xdr:colOff>
      <xdr:row>13</xdr:row>
      <xdr:rowOff>48260</xdr:rowOff>
    </xdr:from>
    <xdr:to>
      <xdr:col>12</xdr:col>
      <xdr:colOff>191770</xdr:colOff>
      <xdr:row>34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9435" y="3930650"/>
          <a:ext cx="3552825" cy="3724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view="pageBreakPreview" zoomScale="70" zoomScaleNormal="100" workbookViewId="0">
      <selection activeCell="C20" sqref="C20"/>
    </sheetView>
  </sheetViews>
  <sheetFormatPr defaultColWidth="9" defaultRowHeight="13.5"/>
  <cols>
    <col min="1" max="1" width="10.5" customWidth="1"/>
    <col min="2" max="2" width="12" customWidth="1"/>
    <col min="3" max="3" width="14.2833333333333" style="1" customWidth="1"/>
    <col min="4" max="4" width="17.375" customWidth="1"/>
    <col min="5" max="5" width="24.5" customWidth="1"/>
    <col min="6" max="6" width="11.875" customWidth="1"/>
    <col min="7" max="15" width="7.375" customWidth="1"/>
    <col min="16" max="16" width="10.375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47"/>
      <c r="Q2" s="47"/>
      <c r="R2" s="47"/>
      <c r="S2" s="56"/>
    </row>
    <row r="3" ht="18.95" customHeight="1" spans="1:19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48"/>
      <c r="Q3" s="55"/>
      <c r="R3" s="55"/>
      <c r="S3" s="57"/>
    </row>
    <row r="4" ht="18.95" customHeight="1" spans="1:19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49"/>
      <c r="J4" s="50">
        <v>45940</v>
      </c>
      <c r="K4" s="50"/>
      <c r="L4" s="50"/>
      <c r="M4" s="51"/>
      <c r="N4" s="51"/>
      <c r="O4" s="51"/>
      <c r="P4" s="49" t="s">
        <v>9</v>
      </c>
      <c r="Q4" s="49"/>
      <c r="R4" s="49"/>
      <c r="S4" s="58"/>
    </row>
    <row r="5" ht="18.95" customHeight="1" spans="1:19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/>
      <c r="H5" s="21"/>
      <c r="I5" s="21"/>
      <c r="J5" s="21"/>
      <c r="K5" s="21"/>
      <c r="L5" s="21"/>
      <c r="M5" s="21"/>
      <c r="N5" s="21"/>
      <c r="O5" s="52"/>
      <c r="P5" s="18" t="s">
        <v>16</v>
      </c>
      <c r="Q5" s="59" t="s">
        <v>17</v>
      </c>
      <c r="R5" s="59" t="s">
        <v>18</v>
      </c>
      <c r="S5" s="60" t="s">
        <v>19</v>
      </c>
    </row>
    <row r="6" ht="15" customHeight="1" spans="1:19">
      <c r="A6" s="22"/>
      <c r="B6" s="23"/>
      <c r="C6" s="24"/>
      <c r="D6" s="23"/>
      <c r="E6" s="25"/>
      <c r="F6" s="26"/>
      <c r="G6" s="25"/>
      <c r="H6" s="26"/>
      <c r="I6" s="26"/>
      <c r="J6" s="26"/>
      <c r="K6" s="26"/>
      <c r="L6" s="26"/>
      <c r="M6" s="26"/>
      <c r="N6" s="26"/>
      <c r="O6" s="53"/>
      <c r="P6" s="23"/>
      <c r="Q6" s="61"/>
      <c r="R6" s="61"/>
      <c r="S6" s="62"/>
    </row>
    <row r="7" ht="41" customHeight="1" spans="1:19">
      <c r="A7" s="27" t="s">
        <v>20</v>
      </c>
      <c r="B7" s="28">
        <v>150806</v>
      </c>
      <c r="C7" s="29" t="s">
        <v>21</v>
      </c>
      <c r="D7" s="30" t="s">
        <v>22</v>
      </c>
      <c r="E7" s="31" t="s">
        <v>23</v>
      </c>
      <c r="F7" s="32">
        <v>120</v>
      </c>
      <c r="G7" s="33"/>
      <c r="H7" s="34" t="s">
        <v>24</v>
      </c>
      <c r="I7" s="34"/>
      <c r="J7" s="34"/>
      <c r="K7" s="34"/>
      <c r="L7" s="34"/>
      <c r="M7" s="34"/>
      <c r="N7" s="34"/>
      <c r="O7" s="34"/>
      <c r="P7" s="54">
        <f>F7*1.02</f>
        <v>122.4</v>
      </c>
      <c r="Q7" s="63"/>
      <c r="R7" s="64">
        <v>0.291</v>
      </c>
      <c r="S7" s="65">
        <f>R7*P7</f>
        <v>35.6184</v>
      </c>
    </row>
    <row r="8" ht="41" customHeight="1" spans="1:19">
      <c r="A8" s="27" t="s">
        <v>20</v>
      </c>
      <c r="B8" s="28">
        <v>173372</v>
      </c>
      <c r="C8" s="29" t="s">
        <v>25</v>
      </c>
      <c r="D8" s="30" t="s">
        <v>22</v>
      </c>
      <c r="E8" s="31" t="s">
        <v>23</v>
      </c>
      <c r="F8" s="32">
        <v>2450</v>
      </c>
      <c r="G8" s="33"/>
      <c r="H8" s="34" t="s">
        <v>24</v>
      </c>
      <c r="I8" s="34"/>
      <c r="J8" s="34"/>
      <c r="K8" s="34"/>
      <c r="L8" s="34"/>
      <c r="M8" s="34"/>
      <c r="N8" s="34"/>
      <c r="O8" s="34"/>
      <c r="P8" s="54">
        <f>F8*1.02</f>
        <v>2499</v>
      </c>
      <c r="Q8" s="63"/>
      <c r="R8" s="64">
        <v>0.291</v>
      </c>
      <c r="S8" s="65">
        <f>R8*P8</f>
        <v>727.209</v>
      </c>
    </row>
    <row r="9" ht="41" customHeight="1" spans="1:19">
      <c r="A9" s="27" t="s">
        <v>20</v>
      </c>
      <c r="B9" s="28">
        <v>173372</v>
      </c>
      <c r="C9" s="29" t="s">
        <v>26</v>
      </c>
      <c r="D9" s="30" t="s">
        <v>22</v>
      </c>
      <c r="E9" s="31" t="s">
        <v>23</v>
      </c>
      <c r="F9" s="32">
        <v>1200</v>
      </c>
      <c r="G9" s="33"/>
      <c r="H9" s="34" t="s">
        <v>24</v>
      </c>
      <c r="I9" s="34"/>
      <c r="J9" s="34"/>
      <c r="K9" s="34"/>
      <c r="L9" s="34"/>
      <c r="M9" s="34"/>
      <c r="N9" s="34"/>
      <c r="O9" s="34"/>
      <c r="P9" s="54">
        <f>F9*1.02</f>
        <v>1224</v>
      </c>
      <c r="Q9" s="63"/>
      <c r="R9" s="64">
        <v>0.291</v>
      </c>
      <c r="S9" s="65">
        <f>R9*P9</f>
        <v>356.184</v>
      </c>
    </row>
    <row r="10" ht="15.95" customHeight="1" spans="1:19">
      <c r="A10" s="35" t="s">
        <v>27</v>
      </c>
      <c r="B10" s="35"/>
      <c r="C10" s="36"/>
      <c r="D10" s="37"/>
      <c r="E10" s="11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55"/>
      <c r="Q10" s="45"/>
      <c r="R10" s="45"/>
      <c r="S10" s="66">
        <f>SUM(S7:S9)</f>
        <v>1119.0114</v>
      </c>
    </row>
    <row r="11" ht="21" customHeight="1" spans="1:19">
      <c r="A11" s="35" t="s">
        <v>28</v>
      </c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67"/>
    </row>
    <row r="12" ht="12" customHeight="1" spans="1:19">
      <c r="A12" s="35" t="s">
        <v>29</v>
      </c>
      <c r="B12" s="35"/>
      <c r="C12" s="41"/>
      <c r="D12" s="42" t="s">
        <v>30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68"/>
      <c r="R12" s="68"/>
      <c r="S12" s="69"/>
    </row>
    <row r="13" ht="12" customHeight="1" spans="1:19">
      <c r="A13" s="35" t="s">
        <v>31</v>
      </c>
      <c r="B13" s="35"/>
      <c r="C13" s="41"/>
      <c r="D13" s="42" t="s">
        <v>32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68"/>
      <c r="R13" s="68"/>
      <c r="S13" s="69"/>
    </row>
    <row r="14" ht="12" customHeight="1" spans="1:19">
      <c r="A14" s="35" t="s">
        <v>33</v>
      </c>
      <c r="B14" s="35"/>
      <c r="C14" s="41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70"/>
    </row>
    <row r="15" ht="12" customHeight="1" spans="1:19">
      <c r="A15" s="35" t="s">
        <v>34</v>
      </c>
      <c r="B15" s="35"/>
      <c r="C15" s="41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70"/>
    </row>
    <row r="16" ht="12" customHeight="1" spans="1:19">
      <c r="A16" s="35" t="s">
        <v>35</v>
      </c>
      <c r="B16" s="35"/>
      <c r="C16" s="41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70"/>
    </row>
    <row r="17" ht="27.95" customHeight="1"/>
    <row r="53" ht="18.75" spans="5:13">
      <c r="E53" s="46"/>
      <c r="F53" s="46"/>
      <c r="G53" s="46"/>
      <c r="H53" s="46"/>
      <c r="I53" s="46"/>
      <c r="J53" s="46"/>
      <c r="K53" s="46"/>
      <c r="L53" s="46"/>
      <c r="M53" s="46"/>
    </row>
  </sheetData>
  <mergeCells count="26">
    <mergeCell ref="A1:S1"/>
    <mergeCell ref="P2:S2"/>
    <mergeCell ref="P3:S3"/>
    <mergeCell ref="H4:I4"/>
    <mergeCell ref="J4:L4"/>
    <mergeCell ref="P4:S4"/>
    <mergeCell ref="H7:O7"/>
    <mergeCell ref="H8:O8"/>
    <mergeCell ref="H9:O9"/>
    <mergeCell ref="B11:S11"/>
    <mergeCell ref="D12:S12"/>
    <mergeCell ref="D13:S13"/>
    <mergeCell ref="D14:S14"/>
    <mergeCell ref="D15:S15"/>
    <mergeCell ref="D16:S16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9" max="18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2022-10-03T03:23:00Z</cp:lastPrinted>
  <dcterms:modified xsi:type="dcterms:W3CDTF">2025-10-10T07:16:06Z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