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firstSheet="2" activeTab="4"/>
  </bookViews>
  <sheets>
    <sheet name="Özet Tablo-Türkçe Format" sheetId="1" r:id="rId1"/>
    <sheet name="Summary Table-English Format" sheetId="2" r:id="rId2"/>
    <sheet name="价格牌数量10.20 不用安排" sheetId="3" r:id="rId3"/>
    <sheet name="条码标数量10.20" sheetId="4" r:id="rId4"/>
    <sheet name="主标数量10.20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<sst xmlns="http://schemas.openxmlformats.org/spreadsheetml/2006/main" count="636" uniqueCount="81">
  <si>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</si>
  <si>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</si>
  <si>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</si>
  <si>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</si>
  <si>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</si>
  <si>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</si>
  <si>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</si>
  <si>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</si>
  <si>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</si>
  <si>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</si>
  <si>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</si>
  <si>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</si>
  <si>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</si>
  <si>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</si>
  <si>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</si>
  <si>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</si>
  <si>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</si>
  <si>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</si>
  <si>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</si>
  <si>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</si>
  <si>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</si>
  <si>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E1148AX</t>
  </si>
  <si>
    <t>26 SP</t>
  </si>
  <si>
    <t>GEORGIA</t>
  </si>
  <si>
    <t>18.11.2025</t>
  </si>
  <si>
    <t>BE177 - LT.BLUE</t>
  </si>
  <si>
    <t>E1148AXDFA1</t>
  </si>
  <si>
    <t>UKRAINE</t>
  </si>
  <si>
    <t>UZBEKISTAN</t>
  </si>
  <si>
    <t>MOROCCO</t>
  </si>
  <si>
    <t>08.12.2025</t>
  </si>
  <si>
    <t>NORTH IRAQ</t>
  </si>
  <si>
    <t>SOUTH IRAQ</t>
  </si>
  <si>
    <t>ALBANIA</t>
  </si>
  <si>
    <t>BOSNIA</t>
  </si>
  <si>
    <t>MACEDONIA</t>
  </si>
  <si>
    <t>MOLDOVA</t>
  </si>
  <si>
    <t>MONTENEGRO</t>
  </si>
  <si>
    <t>SERBIA</t>
  </si>
  <si>
    <t>AZERBAIJAN</t>
  </si>
  <si>
    <t>KOSOVO</t>
  </si>
  <si>
    <t>LEBANON</t>
  </si>
  <si>
    <t>KAZAKHSTAN</t>
  </si>
  <si>
    <t>E1148AXKZKA1</t>
  </si>
  <si>
    <t>TOPTAN-5</t>
  </si>
  <si>
    <t>E1148AXTOP5A1</t>
  </si>
  <si>
    <t>TOPTAN-7</t>
  </si>
  <si>
    <t>E1148AXTOP7A1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</si>
  <si>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</si>
  <si>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</si>
  <si>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</si>
  <si>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</si>
  <si>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</si>
  <si>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</si>
  <si>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</si>
  <si>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</si>
  <si>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</si>
  <si>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</si>
  <si>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</si>
  <si>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</si>
  <si>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</si>
  <si>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</si>
  <si>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</si>
  <si>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</si>
  <si>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</si>
  <si>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</si>
  <si>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</si>
  <si>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</si>
  <si>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</si>
  <si>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</si>
  <si>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</si>
  <si>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</si>
  <si>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149</t>
  </si>
  <si>
    <t>448</t>
  </si>
  <si>
    <t>299</t>
  </si>
  <si>
    <t>1715847,1715848,1715849,1715850,1715851,1715852,1715853,1715854,1715855,1715856,1715857,1715858,1715859,1715860,1715861</t>
  </si>
  <si>
    <t>合计：</t>
  </si>
  <si>
    <t>209</t>
  </si>
  <si>
    <t>627</t>
  </si>
  <si>
    <t>418</t>
  </si>
  <si>
    <t>1715844,1715846,1715847,1715848,1715849,1715850,1715851,1715852,1715853,1715854,1715855,1715856,1715857,1715858,1715859,1715860,1715861,1715845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</si>
</sst>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10</xdr:row>
      <xdr:rowOff>146050</xdr:rowOff>
    </xdr:from>
    <xdr:to>
      <xdr:col>6</xdr:col>
      <xdr:colOff>475615</xdr:colOff>
      <xdr:row>25</xdr:row>
      <xdr:rowOff>73660</xdr:rowOff>
    </xdr:to>
    <xdr:pic>
      <xdr:nvPicPr>
        <xdr:cNvPr id="2" name="图片 1" descr="21_AULBM09962_IULMRKIE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7795" y="1873250"/>
          <a:ext cx="4507865" cy="2308860"/>
        </a:xfrm>
        <a:prstGeom prst="rect">
          <a:avLst/>
        </a:prstGeom>
      </xdr:spPr>
    </xdr:pic>
    <xdr:clientData/>
  </xdr:twoCellAnchor>
  <xdr:twoCellAnchor editAs="oneCell">
    <xdr:from>
      <xdr:col>7</xdr:col>
      <xdr:colOff>869950</xdr:colOff>
      <xdr:row>13</xdr:row>
      <xdr:rowOff>114300</xdr:rowOff>
    </xdr:from>
    <xdr:to>
      <xdr:col>8</xdr:col>
      <xdr:colOff>2098675</xdr:colOff>
      <xdr:row>18</xdr:row>
      <xdr:rowOff>82550</xdr:rowOff>
    </xdr:to>
    <xdr:pic>
      <xdr:nvPicPr>
        <xdr:cNvPr id="3" name="图片 2" descr="21_AULBM09948_KBTUMF6O2Q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99935" y="2317750"/>
          <a:ext cx="2176145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5818181818182" customWidth="1"/>
    <col min="7" max="7" width="16.245454545454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21</v>
      </c>
      <c r="B3" s="9" t="s">
        <v>22</v>
      </c>
      <c r="C3" s="9">
        <v>1715856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9">
        <v>88</v>
      </c>
      <c r="S3" s="9">
        <v>0</v>
      </c>
      <c r="T3" s="9">
        <v>0</v>
      </c>
    </row>
    <row r="4" spans="1:20">
      <c r="A4" s="9" t="s">
        <v>21</v>
      </c>
      <c r="B4" s="9" t="s">
        <v>22</v>
      </c>
      <c r="C4" s="9">
        <v>1715855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9">
        <v>143</v>
      </c>
      <c r="S4" s="9">
        <v>0</v>
      </c>
      <c r="T4" s="9">
        <v>0</v>
      </c>
    </row>
    <row r="5" spans="1:20">
      <c r="A5" s="9" t="s">
        <v>21</v>
      </c>
      <c r="B5" s="9" t="s">
        <v>22</v>
      </c>
      <c r="C5" s="9">
        <v>1715854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9">
        <v>22</v>
      </c>
      <c r="S5" s="9">
        <v>0</v>
      </c>
      <c r="T5" s="9">
        <v>0</v>
      </c>
    </row>
    <row r="6" spans="1:20">
      <c r="A6" s="9" t="s">
        <v>21</v>
      </c>
      <c r="B6" s="9" t="s">
        <v>22</v>
      </c>
      <c r="C6" s="9">
        <v>1715853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9">
        <v>286</v>
      </c>
      <c r="S6" s="9">
        <v>0</v>
      </c>
      <c r="T6" s="9">
        <v>0</v>
      </c>
    </row>
    <row r="7" spans="1:20">
      <c r="A7" s="9" t="s">
        <v>21</v>
      </c>
      <c r="B7" s="9" t="s">
        <v>22</v>
      </c>
      <c r="C7" s="9">
        <v>1715852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9">
        <v>231</v>
      </c>
      <c r="S7" s="9">
        <v>0</v>
      </c>
      <c r="T7" s="9">
        <v>0</v>
      </c>
    </row>
    <row r="8" spans="1:20">
      <c r="A8" s="9" t="s">
        <v>21</v>
      </c>
      <c r="B8" s="9" t="s">
        <v>22</v>
      </c>
      <c r="C8" s="9">
        <v>1715851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9">
        <v>253</v>
      </c>
      <c r="S8" s="9">
        <v>0</v>
      </c>
      <c r="T8" s="9">
        <v>0</v>
      </c>
    </row>
    <row r="9" spans="1:20">
      <c r="A9" s="9" t="s">
        <v>21</v>
      </c>
      <c r="B9" s="9" t="s">
        <v>22</v>
      </c>
      <c r="C9" s="9">
        <v>1715850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9">
        <v>66</v>
      </c>
      <c r="S9" s="9">
        <v>0</v>
      </c>
      <c r="T9" s="9">
        <v>0</v>
      </c>
    </row>
    <row r="10" spans="1:20">
      <c r="A10" s="9" t="s">
        <v>21</v>
      </c>
      <c r="B10" s="9" t="s">
        <v>22</v>
      </c>
      <c r="C10" s="9">
        <v>1715849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9">
        <v>66</v>
      </c>
      <c r="S10" s="9">
        <v>0</v>
      </c>
      <c r="T10" s="9">
        <v>0</v>
      </c>
    </row>
    <row r="11" spans="1:20">
      <c r="A11" s="9" t="s">
        <v>21</v>
      </c>
      <c r="B11" s="9" t="s">
        <v>22</v>
      </c>
      <c r="C11" s="9">
        <v>1715848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9">
        <v>77</v>
      </c>
      <c r="S11" s="9">
        <v>0</v>
      </c>
      <c r="T11" s="9">
        <v>0</v>
      </c>
    </row>
    <row r="12" spans="1:20">
      <c r="A12" s="9" t="s">
        <v>21</v>
      </c>
      <c r="B12" s="9" t="s">
        <v>22</v>
      </c>
      <c r="C12" s="9">
        <v>1715847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9">
        <v>66</v>
      </c>
      <c r="S12" s="9">
        <v>0</v>
      </c>
      <c r="T12" s="9">
        <v>0</v>
      </c>
    </row>
    <row r="13" spans="1:20">
      <c r="A13" s="9" t="s">
        <v>21</v>
      </c>
      <c r="B13" s="9" t="s">
        <v>22</v>
      </c>
      <c r="C13" s="9">
        <v>1715858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9">
        <v>11</v>
      </c>
      <c r="S13" s="9">
        <v>0</v>
      </c>
      <c r="T13" s="9">
        <v>0</v>
      </c>
    </row>
    <row r="14" spans="1:20">
      <c r="A14" s="9" t="s">
        <v>21</v>
      </c>
      <c r="B14" s="9" t="s">
        <v>22</v>
      </c>
      <c r="C14" s="9">
        <v>1715857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9">
        <v>22</v>
      </c>
      <c r="S14" s="9">
        <v>0</v>
      </c>
      <c r="T14" s="9">
        <v>0</v>
      </c>
    </row>
    <row r="15" spans="1:20">
      <c r="A15" s="9" t="s">
        <v>21</v>
      </c>
      <c r="B15" s="9" t="s">
        <v>22</v>
      </c>
      <c r="C15" s="9">
        <v>1715861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9">
        <v>88</v>
      </c>
      <c r="S15" s="9">
        <v>0</v>
      </c>
      <c r="T15" s="9">
        <v>0</v>
      </c>
    </row>
    <row r="16" spans="1:20">
      <c r="A16" s="9" t="s">
        <v>21</v>
      </c>
      <c r="B16" s="9" t="s">
        <v>22</v>
      </c>
      <c r="C16" s="9">
        <v>1715860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9">
        <v>88</v>
      </c>
      <c r="S16" s="9">
        <v>0</v>
      </c>
      <c r="T16" s="9">
        <v>0</v>
      </c>
    </row>
    <row r="17" spans="1:20">
      <c r="A17" s="9" t="s">
        <v>21</v>
      </c>
      <c r="B17" s="9" t="s">
        <v>22</v>
      </c>
      <c r="C17" s="9">
        <v>1715859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9">
        <v>88</v>
      </c>
      <c r="S17" s="9">
        <v>0</v>
      </c>
      <c r="T17" s="9">
        <v>0</v>
      </c>
    </row>
    <row r="18" spans="1:20">
      <c r="A18" s="9" t="s">
        <v>21</v>
      </c>
      <c r="B18" s="9" t="s">
        <v>22</v>
      </c>
      <c r="C18" s="9">
        <v>1715846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9">
        <v>231</v>
      </c>
      <c r="S18" s="9">
        <v>0</v>
      </c>
      <c r="T18" s="9">
        <v>0</v>
      </c>
    </row>
    <row r="19" spans="1:20">
      <c r="A19" s="9" t="s">
        <v>21</v>
      </c>
      <c r="B19" s="9" t="s">
        <v>22</v>
      </c>
      <c r="C19" s="9">
        <v>1715845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9">
        <v>198</v>
      </c>
      <c r="S19" s="9">
        <v>0</v>
      </c>
      <c r="T19" s="9">
        <v>0</v>
      </c>
    </row>
    <row r="20" spans="1:20">
      <c r="A20" s="9" t="s">
        <v>21</v>
      </c>
      <c r="B20" s="9" t="s">
        <v>22</v>
      </c>
      <c r="C20" s="9">
        <v>1715844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9">
        <v>209</v>
      </c>
      <c r="S20" s="9">
        <v>0</v>
      </c>
      <c r="T20" s="9">
        <v>0</v>
      </c>
    </row>
    <row r="23" spans="1:40">
      <c r="A23" s="8" t="s">
        <v>48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16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15">
      <c r="A25" s="9" t="s">
        <v>21</v>
      </c>
      <c r="B25" s="9" t="s">
        <v>22</v>
      </c>
      <c r="C25" s="9">
        <v>1715856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</row>
    <row r="26" spans="1:15">
      <c r="A26" s="9" t="s">
        <v>21</v>
      </c>
      <c r="B26" s="9" t="s">
        <v>22</v>
      </c>
      <c r="C26" s="9">
        <v>1715855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</row>
    <row r="27" spans="1:15">
      <c r="A27" s="9" t="s">
        <v>21</v>
      </c>
      <c r="B27" s="9" t="s">
        <v>22</v>
      </c>
      <c r="C27" s="9">
        <v>1715854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</row>
    <row r="28" spans="1:15">
      <c r="A28" s="9" t="s">
        <v>21</v>
      </c>
      <c r="B28" s="9" t="s">
        <v>22</v>
      </c>
      <c r="C28" s="9">
        <v>1715853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</row>
    <row r="29" spans="1:15">
      <c r="A29" s="9" t="s">
        <v>21</v>
      </c>
      <c r="B29" s="9" t="s">
        <v>22</v>
      </c>
      <c r="C29" s="9">
        <v>1715852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</row>
    <row r="30" spans="1:15">
      <c r="A30" s="9" t="s">
        <v>21</v>
      </c>
      <c r="B30" s="9" t="s">
        <v>22</v>
      </c>
      <c r="C30" s="9">
        <v>1715851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</row>
    <row r="31" spans="1:15">
      <c r="A31" s="9" t="s">
        <v>21</v>
      </c>
      <c r="B31" s="9" t="s">
        <v>22</v>
      </c>
      <c r="C31" s="9">
        <v>1715850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</row>
    <row r="32" spans="1:15">
      <c r="A32" s="9" t="s">
        <v>21</v>
      </c>
      <c r="B32" s="9" t="s">
        <v>22</v>
      </c>
      <c r="C32" s="9">
        <v>1715849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</row>
    <row r="33" spans="1:15">
      <c r="A33" s="9" t="s">
        <v>21</v>
      </c>
      <c r="B33" s="9" t="s">
        <v>22</v>
      </c>
      <c r="C33" s="9">
        <v>1715848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</row>
    <row r="34" spans="1:15">
      <c r="A34" s="9" t="s">
        <v>21</v>
      </c>
      <c r="B34" s="9" t="s">
        <v>22</v>
      </c>
      <c r="C34" s="9">
        <v>1715847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</row>
    <row r="35" spans="1:15">
      <c r="A35" s="9" t="s">
        <v>21</v>
      </c>
      <c r="B35" s="9" t="s">
        <v>22</v>
      </c>
      <c r="C35" s="9">
        <v>1715858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</row>
    <row r="36" spans="1:15">
      <c r="A36" s="9" t="s">
        <v>21</v>
      </c>
      <c r="B36" s="9" t="s">
        <v>22</v>
      </c>
      <c r="C36" s="9">
        <v>1715857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</row>
    <row r="37" spans="1:15">
      <c r="A37" s="9" t="s">
        <v>21</v>
      </c>
      <c r="B37" s="9" t="s">
        <v>22</v>
      </c>
      <c r="C37" s="9">
        <v>1715861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</row>
    <row r="38" spans="1:15">
      <c r="A38" s="9" t="s">
        <v>21</v>
      </c>
      <c r="B38" s="9" t="s">
        <v>22</v>
      </c>
      <c r="C38" s="9">
        <v>1715860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</row>
    <row r="39" spans="1:15">
      <c r="A39" s="9" t="s">
        <v>21</v>
      </c>
      <c r="B39" s="9" t="s">
        <v>22</v>
      </c>
      <c r="C39" s="9">
        <v>1715859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</row>
    <row r="40" spans="1:15">
      <c r="A40" s="9" t="s">
        <v>21</v>
      </c>
      <c r="B40" s="9" t="s">
        <v>22</v>
      </c>
      <c r="C40" s="9">
        <v>1715846</v>
      </c>
      <c r="D40" s="9" t="s">
        <v>42</v>
      </c>
      <c r="E40" s="10" t="s">
        <v>30</v>
      </c>
      <c r="F40" s="10" t="s">
        <v>25</v>
      </c>
      <c r="G40" s="10" t="s">
        <v>43</v>
      </c>
      <c r="H40" s="10">
        <v>1</v>
      </c>
      <c r="I40" s="10">
        <v>21</v>
      </c>
      <c r="J40" s="10">
        <v>63</v>
      </c>
      <c r="K40" s="10">
        <v>63</v>
      </c>
      <c r="L40" s="9">
        <v>42</v>
      </c>
      <c r="M40" s="9">
        <v>21</v>
      </c>
      <c r="N40" s="9">
        <v>21</v>
      </c>
      <c r="O40" s="9" t="s">
        <v>42</v>
      </c>
    </row>
    <row r="41" spans="1:15">
      <c r="A41" s="9" t="s">
        <v>21</v>
      </c>
      <c r="B41" s="9" t="s">
        <v>22</v>
      </c>
      <c r="C41" s="9">
        <v>1715845</v>
      </c>
      <c r="D41" s="9" t="s">
        <v>44</v>
      </c>
      <c r="E41" s="10" t="s">
        <v>30</v>
      </c>
      <c r="F41" s="10" t="s">
        <v>25</v>
      </c>
      <c r="G41" s="10" t="s">
        <v>45</v>
      </c>
      <c r="H41" s="10">
        <v>1</v>
      </c>
      <c r="I41" s="10">
        <v>18</v>
      </c>
      <c r="J41" s="10">
        <v>54</v>
      </c>
      <c r="K41" s="10">
        <v>54</v>
      </c>
      <c r="L41" s="9">
        <v>36</v>
      </c>
      <c r="M41" s="9">
        <v>18</v>
      </c>
      <c r="N41" s="9">
        <v>18</v>
      </c>
      <c r="O41" s="9" t="s">
        <v>44</v>
      </c>
    </row>
    <row r="42" spans="1:15">
      <c r="A42" s="9" t="s">
        <v>21</v>
      </c>
      <c r="B42" s="9" t="s">
        <v>22</v>
      </c>
      <c r="C42" s="9">
        <v>1715844</v>
      </c>
      <c r="D42" s="9" t="s">
        <v>46</v>
      </c>
      <c r="E42" s="10" t="s">
        <v>30</v>
      </c>
      <c r="F42" s="10" t="s">
        <v>25</v>
      </c>
      <c r="G42" s="10" t="s">
        <v>47</v>
      </c>
      <c r="H42" s="10">
        <v>1</v>
      </c>
      <c r="I42" s="10">
        <v>19</v>
      </c>
      <c r="J42" s="10">
        <v>57</v>
      </c>
      <c r="K42" s="10">
        <v>57</v>
      </c>
      <c r="L42" s="9">
        <v>38</v>
      </c>
      <c r="M42" s="9">
        <v>19</v>
      </c>
      <c r="N42" s="9">
        <v>19</v>
      </c>
      <c r="O42" s="9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6" workbookViewId="0">
      <selection activeCell="N42" sqref="I25:N4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6.245454545454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3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50</v>
      </c>
      <c r="B2" s="8" t="s">
        <v>51</v>
      </c>
      <c r="C2" s="8" t="s">
        <v>52</v>
      </c>
      <c r="D2" s="8" t="s">
        <v>4</v>
      </c>
      <c r="E2" s="8" t="s">
        <v>53</v>
      </c>
      <c r="F2" s="8" t="s">
        <v>54</v>
      </c>
      <c r="G2" s="8" t="s">
        <v>55</v>
      </c>
      <c r="H2" s="8" t="s">
        <v>56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57</v>
      </c>
      <c r="P2" s="8" t="s">
        <v>58</v>
      </c>
      <c r="Q2" s="8" t="s">
        <v>59</v>
      </c>
      <c r="R2" s="14" t="s">
        <v>60</v>
      </c>
      <c r="S2" s="8" t="s">
        <v>61</v>
      </c>
      <c r="T2" s="8" t="s">
        <v>62</v>
      </c>
      <c r="U2" s="8" t="s">
        <v>63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21</v>
      </c>
      <c r="B3" s="9" t="s">
        <v>22</v>
      </c>
      <c r="C3" s="9">
        <v>1715856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15">
        <f>Q3*1.03</f>
        <v>8.24</v>
      </c>
      <c r="S3" s="9">
        <v>88</v>
      </c>
      <c r="T3" s="9">
        <v>0</v>
      </c>
      <c r="U3" s="9">
        <v>0</v>
      </c>
    </row>
    <row r="4" spans="1:21">
      <c r="A4" s="9" t="s">
        <v>21</v>
      </c>
      <c r="B4" s="9" t="s">
        <v>22</v>
      </c>
      <c r="C4" s="9">
        <v>1715855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15">
        <f t="shared" ref="R4:R20" si="0">Q4*1.03</f>
        <v>13.39</v>
      </c>
      <c r="S4" s="9">
        <v>143</v>
      </c>
      <c r="T4" s="9">
        <v>0</v>
      </c>
      <c r="U4" s="9">
        <v>0</v>
      </c>
    </row>
    <row r="5" spans="1:21">
      <c r="A5" s="9" t="s">
        <v>21</v>
      </c>
      <c r="B5" s="9" t="s">
        <v>22</v>
      </c>
      <c r="C5" s="9">
        <v>1715854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15">
        <f t="shared" si="0"/>
        <v>2.06</v>
      </c>
      <c r="S5" s="9">
        <v>22</v>
      </c>
      <c r="T5" s="9">
        <v>0</v>
      </c>
      <c r="U5" s="9">
        <v>0</v>
      </c>
    </row>
    <row r="6" spans="1:21">
      <c r="A6" s="9" t="s">
        <v>21</v>
      </c>
      <c r="B6" s="9" t="s">
        <v>22</v>
      </c>
      <c r="C6" s="9">
        <v>1715853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15">
        <f t="shared" si="0"/>
        <v>26.78</v>
      </c>
      <c r="S6" s="9">
        <v>286</v>
      </c>
      <c r="T6" s="9">
        <v>0</v>
      </c>
      <c r="U6" s="9">
        <v>0</v>
      </c>
    </row>
    <row r="7" spans="1:21">
      <c r="A7" s="9" t="s">
        <v>21</v>
      </c>
      <c r="B7" s="9" t="s">
        <v>22</v>
      </c>
      <c r="C7" s="9">
        <v>1715852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15">
        <f t="shared" si="0"/>
        <v>21.63</v>
      </c>
      <c r="S7" s="9">
        <v>231</v>
      </c>
      <c r="T7" s="9">
        <v>0</v>
      </c>
      <c r="U7" s="9">
        <v>0</v>
      </c>
    </row>
    <row r="8" spans="1:21">
      <c r="A8" s="9" t="s">
        <v>21</v>
      </c>
      <c r="B8" s="9" t="s">
        <v>22</v>
      </c>
      <c r="C8" s="9">
        <v>1715851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15">
        <f t="shared" si="0"/>
        <v>23.69</v>
      </c>
      <c r="S8" s="9">
        <v>253</v>
      </c>
      <c r="T8" s="9">
        <v>0</v>
      </c>
      <c r="U8" s="9">
        <v>0</v>
      </c>
    </row>
    <row r="9" spans="1:21">
      <c r="A9" s="9" t="s">
        <v>21</v>
      </c>
      <c r="B9" s="9" t="s">
        <v>22</v>
      </c>
      <c r="C9" s="9">
        <v>1715850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15">
        <f t="shared" si="0"/>
        <v>6.18</v>
      </c>
      <c r="S9" s="9">
        <v>66</v>
      </c>
      <c r="T9" s="9">
        <v>0</v>
      </c>
      <c r="U9" s="9">
        <v>0</v>
      </c>
    </row>
    <row r="10" spans="1:21">
      <c r="A10" s="9" t="s">
        <v>21</v>
      </c>
      <c r="B10" s="9" t="s">
        <v>22</v>
      </c>
      <c r="C10" s="9">
        <v>1715849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15">
        <f t="shared" si="0"/>
        <v>6.18</v>
      </c>
      <c r="S10" s="9">
        <v>66</v>
      </c>
      <c r="T10" s="9">
        <v>0</v>
      </c>
      <c r="U10" s="9">
        <v>0</v>
      </c>
    </row>
    <row r="11" spans="1:21">
      <c r="A11" s="9" t="s">
        <v>21</v>
      </c>
      <c r="B11" s="9" t="s">
        <v>22</v>
      </c>
      <c r="C11" s="9">
        <v>1715848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15">
        <f t="shared" si="0"/>
        <v>7.21</v>
      </c>
      <c r="S11" s="9">
        <v>77</v>
      </c>
      <c r="T11" s="9">
        <v>0</v>
      </c>
      <c r="U11" s="9">
        <v>0</v>
      </c>
    </row>
    <row r="12" spans="1:21">
      <c r="A12" s="9" t="s">
        <v>21</v>
      </c>
      <c r="B12" s="9" t="s">
        <v>22</v>
      </c>
      <c r="C12" s="9">
        <v>1715847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15">
        <f t="shared" si="0"/>
        <v>6.18</v>
      </c>
      <c r="S12" s="9">
        <v>66</v>
      </c>
      <c r="T12" s="9">
        <v>0</v>
      </c>
      <c r="U12" s="9">
        <v>0</v>
      </c>
    </row>
    <row r="13" spans="1:21">
      <c r="A13" s="9" t="s">
        <v>21</v>
      </c>
      <c r="B13" s="9" t="s">
        <v>22</v>
      </c>
      <c r="C13" s="9">
        <v>1715858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15">
        <f t="shared" si="0"/>
        <v>1.03</v>
      </c>
      <c r="S13" s="9">
        <v>11</v>
      </c>
      <c r="T13" s="9">
        <v>0</v>
      </c>
      <c r="U13" s="9">
        <v>0</v>
      </c>
    </row>
    <row r="14" spans="1:21">
      <c r="A14" s="9" t="s">
        <v>21</v>
      </c>
      <c r="B14" s="9" t="s">
        <v>22</v>
      </c>
      <c r="C14" s="9">
        <v>1715857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15">
        <f t="shared" si="0"/>
        <v>2.06</v>
      </c>
      <c r="S14" s="9">
        <v>22</v>
      </c>
      <c r="T14" s="9">
        <v>0</v>
      </c>
      <c r="U14" s="9">
        <v>0</v>
      </c>
    </row>
    <row r="15" spans="1:21">
      <c r="A15" s="9" t="s">
        <v>21</v>
      </c>
      <c r="B15" s="9" t="s">
        <v>22</v>
      </c>
      <c r="C15" s="9">
        <v>1715861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15">
        <f t="shared" si="0"/>
        <v>8.24</v>
      </c>
      <c r="S15" s="9">
        <v>88</v>
      </c>
      <c r="T15" s="9">
        <v>0</v>
      </c>
      <c r="U15" s="9">
        <v>0</v>
      </c>
    </row>
    <row r="16" spans="1:21">
      <c r="A16" s="9" t="s">
        <v>21</v>
      </c>
      <c r="B16" s="9" t="s">
        <v>22</v>
      </c>
      <c r="C16" s="9">
        <v>1715860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15">
        <f t="shared" si="0"/>
        <v>8.24</v>
      </c>
      <c r="S16" s="9">
        <v>88</v>
      </c>
      <c r="T16" s="9">
        <v>0</v>
      </c>
      <c r="U16" s="9">
        <v>0</v>
      </c>
    </row>
    <row r="17" spans="1:21">
      <c r="A17" s="9" t="s">
        <v>21</v>
      </c>
      <c r="B17" s="9" t="s">
        <v>22</v>
      </c>
      <c r="C17" s="9">
        <v>1715859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15">
        <f t="shared" si="0"/>
        <v>8.24</v>
      </c>
      <c r="S17" s="9">
        <v>88</v>
      </c>
      <c r="T17" s="9">
        <v>0</v>
      </c>
      <c r="U17" s="9">
        <v>0</v>
      </c>
    </row>
    <row r="18" spans="1:21">
      <c r="A18" s="9" t="s">
        <v>21</v>
      </c>
      <c r="B18" s="9" t="s">
        <v>22</v>
      </c>
      <c r="C18" s="9">
        <v>1715846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15">
        <f t="shared" si="0"/>
        <v>21.63</v>
      </c>
      <c r="S18" s="9">
        <v>231</v>
      </c>
      <c r="T18" s="9">
        <v>0</v>
      </c>
      <c r="U18" s="9">
        <v>0</v>
      </c>
    </row>
    <row r="19" spans="1:21">
      <c r="A19" s="9" t="s">
        <v>21</v>
      </c>
      <c r="B19" s="9" t="s">
        <v>22</v>
      </c>
      <c r="C19" s="9">
        <v>1715845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15">
        <f t="shared" si="0"/>
        <v>18.54</v>
      </c>
      <c r="S19" s="9">
        <v>198</v>
      </c>
      <c r="T19" s="9">
        <v>0</v>
      </c>
      <c r="U19" s="9">
        <v>0</v>
      </c>
    </row>
    <row r="20" spans="1:21">
      <c r="A20" s="9" t="s">
        <v>21</v>
      </c>
      <c r="B20" s="9" t="s">
        <v>22</v>
      </c>
      <c r="C20" s="9">
        <v>1715844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15">
        <f t="shared" si="0"/>
        <v>19.57</v>
      </c>
      <c r="S20" s="9">
        <v>209</v>
      </c>
      <c r="T20" s="9">
        <v>0</v>
      </c>
      <c r="U20" s="9">
        <v>0</v>
      </c>
    </row>
    <row r="21" s="6" customFormat="1" ht="26" spans="18:18">
      <c r="R21" s="6" cm="1">
        <f t="array" ref="R21">SUMPRODUCT(ROUND(R3:R20,0))</f>
        <v>209</v>
      </c>
    </row>
    <row r="23" spans="1:41">
      <c r="A23" s="8" t="s">
        <v>64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13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50</v>
      </c>
      <c r="B24" s="8" t="s">
        <v>51</v>
      </c>
      <c r="C24" s="8" t="s">
        <v>52</v>
      </c>
      <c r="D24" s="8" t="s">
        <v>4</v>
      </c>
      <c r="E24" s="8" t="s">
        <v>53</v>
      </c>
      <c r="F24" s="8" t="s">
        <v>54</v>
      </c>
      <c r="G24" s="8" t="s">
        <v>55</v>
      </c>
      <c r="H24" s="8" t="s">
        <v>56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58</v>
      </c>
      <c r="P24" s="8"/>
      <c r="Q24" s="8"/>
      <c r="R24" s="13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pans="1:15">
      <c r="A25" s="9" t="s">
        <v>21</v>
      </c>
      <c r="B25" s="9" t="s">
        <v>22</v>
      </c>
      <c r="C25" s="9">
        <v>1715856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</row>
    <row r="26" spans="1:15">
      <c r="A26" s="9" t="s">
        <v>21</v>
      </c>
      <c r="B26" s="9" t="s">
        <v>22</v>
      </c>
      <c r="C26" s="9">
        <v>1715855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</row>
    <row r="27" spans="1:15">
      <c r="A27" s="9" t="s">
        <v>21</v>
      </c>
      <c r="B27" s="9" t="s">
        <v>22</v>
      </c>
      <c r="C27" s="9">
        <v>1715854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</row>
    <row r="28" spans="1:15">
      <c r="A28" s="9" t="s">
        <v>21</v>
      </c>
      <c r="B28" s="9" t="s">
        <v>22</v>
      </c>
      <c r="C28" s="9">
        <v>1715853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</row>
    <row r="29" spans="1:15">
      <c r="A29" s="9" t="s">
        <v>21</v>
      </c>
      <c r="B29" s="9" t="s">
        <v>22</v>
      </c>
      <c r="C29" s="9">
        <v>1715852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</row>
    <row r="30" spans="1:15">
      <c r="A30" s="9" t="s">
        <v>21</v>
      </c>
      <c r="B30" s="9" t="s">
        <v>22</v>
      </c>
      <c r="C30" s="9">
        <v>1715851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</row>
    <row r="31" spans="1:15">
      <c r="A31" s="9" t="s">
        <v>21</v>
      </c>
      <c r="B31" s="9" t="s">
        <v>22</v>
      </c>
      <c r="C31" s="9">
        <v>1715850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</row>
    <row r="32" spans="1:15">
      <c r="A32" s="9" t="s">
        <v>21</v>
      </c>
      <c r="B32" s="9" t="s">
        <v>22</v>
      </c>
      <c r="C32" s="9">
        <v>1715849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</row>
    <row r="33" spans="1:15">
      <c r="A33" s="9" t="s">
        <v>21</v>
      </c>
      <c r="B33" s="9" t="s">
        <v>22</v>
      </c>
      <c r="C33" s="9">
        <v>1715848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</row>
    <row r="34" spans="1:15">
      <c r="A34" s="9" t="s">
        <v>21</v>
      </c>
      <c r="B34" s="9" t="s">
        <v>22</v>
      </c>
      <c r="C34" s="9">
        <v>1715847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</row>
    <row r="35" spans="1:15">
      <c r="A35" s="9" t="s">
        <v>21</v>
      </c>
      <c r="B35" s="9" t="s">
        <v>22</v>
      </c>
      <c r="C35" s="9">
        <v>1715858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</row>
    <row r="36" spans="1:15">
      <c r="A36" s="9" t="s">
        <v>21</v>
      </c>
      <c r="B36" s="9" t="s">
        <v>22</v>
      </c>
      <c r="C36" s="9">
        <v>1715857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</row>
    <row r="37" spans="1:15">
      <c r="A37" s="9" t="s">
        <v>21</v>
      </c>
      <c r="B37" s="9" t="s">
        <v>22</v>
      </c>
      <c r="C37" s="9">
        <v>1715861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</row>
    <row r="38" spans="1:15">
      <c r="A38" s="9" t="s">
        <v>21</v>
      </c>
      <c r="B38" s="9" t="s">
        <v>22</v>
      </c>
      <c r="C38" s="9">
        <v>1715860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</row>
    <row r="39" spans="1:15">
      <c r="A39" s="9" t="s">
        <v>21</v>
      </c>
      <c r="B39" s="9" t="s">
        <v>22</v>
      </c>
      <c r="C39" s="9">
        <v>1715859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</row>
    <row r="40" s="7" customFormat="1" spans="1:15">
      <c r="A40" s="11" t="s">
        <v>21</v>
      </c>
      <c r="B40" s="11" t="s">
        <v>22</v>
      </c>
      <c r="C40" s="11">
        <v>1715846</v>
      </c>
      <c r="D40" s="11" t="s">
        <v>42</v>
      </c>
      <c r="E40" s="12" t="s">
        <v>30</v>
      </c>
      <c r="F40" s="12" t="s">
        <v>25</v>
      </c>
      <c r="G40" s="12" t="s">
        <v>43</v>
      </c>
      <c r="H40" s="12">
        <v>1</v>
      </c>
      <c r="I40" s="12">
        <v>21</v>
      </c>
      <c r="J40" s="12">
        <v>63</v>
      </c>
      <c r="K40" s="12">
        <v>63</v>
      </c>
      <c r="L40" s="11">
        <v>42</v>
      </c>
      <c r="M40" s="11">
        <v>21</v>
      </c>
      <c r="N40" s="11">
        <v>21</v>
      </c>
      <c r="O40" s="11" t="s">
        <v>42</v>
      </c>
    </row>
    <row r="41" s="7" customFormat="1" spans="1:15">
      <c r="A41" s="11" t="s">
        <v>21</v>
      </c>
      <c r="B41" s="11" t="s">
        <v>22</v>
      </c>
      <c r="C41" s="11">
        <v>1715845</v>
      </c>
      <c r="D41" s="11" t="s">
        <v>44</v>
      </c>
      <c r="E41" s="12" t="s">
        <v>30</v>
      </c>
      <c r="F41" s="12" t="s">
        <v>25</v>
      </c>
      <c r="G41" s="12" t="s">
        <v>45</v>
      </c>
      <c r="H41" s="12">
        <v>1</v>
      </c>
      <c r="I41" s="12">
        <v>18</v>
      </c>
      <c r="J41" s="12">
        <v>54</v>
      </c>
      <c r="K41" s="12">
        <v>54</v>
      </c>
      <c r="L41" s="11">
        <v>36</v>
      </c>
      <c r="M41" s="11">
        <v>18</v>
      </c>
      <c r="N41" s="11">
        <v>18</v>
      </c>
      <c r="O41" s="11" t="s">
        <v>44</v>
      </c>
    </row>
    <row r="42" s="7" customFormat="1" spans="1:15">
      <c r="A42" s="11" t="s">
        <v>21</v>
      </c>
      <c r="B42" s="11" t="s">
        <v>22</v>
      </c>
      <c r="C42" s="11">
        <v>1715844</v>
      </c>
      <c r="D42" s="11" t="s">
        <v>46</v>
      </c>
      <c r="E42" s="12" t="s">
        <v>30</v>
      </c>
      <c r="F42" s="12" t="s">
        <v>25</v>
      </c>
      <c r="G42" s="12" t="s">
        <v>47</v>
      </c>
      <c r="H42" s="12">
        <v>1</v>
      </c>
      <c r="I42" s="12">
        <v>19</v>
      </c>
      <c r="J42" s="12">
        <v>57</v>
      </c>
      <c r="K42" s="12">
        <v>57</v>
      </c>
      <c r="L42" s="11">
        <v>38</v>
      </c>
      <c r="M42" s="11">
        <v>19</v>
      </c>
      <c r="N42" s="11">
        <v>19</v>
      </c>
      <c r="O42" s="11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D18" sqref="D18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65</v>
      </c>
      <c r="B1" s="2" t="s">
        <v>66</v>
      </c>
      <c r="C1" s="2" t="s">
        <v>67</v>
      </c>
      <c r="D1" s="2" t="s">
        <v>68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69</v>
      </c>
    </row>
    <row r="2" s="1" customFormat="1" ht="18" customHeight="1" spans="1:12">
      <c r="A2" s="2" t="s">
        <v>21</v>
      </c>
      <c r="B2" s="2" t="s">
        <v>25</v>
      </c>
      <c r="C2" s="2" t="s">
        <v>70</v>
      </c>
      <c r="D2" s="2" t="s">
        <v>71</v>
      </c>
      <c r="E2" s="2" t="s">
        <v>72</v>
      </c>
      <c r="F2" s="2" t="s">
        <v>73</v>
      </c>
      <c r="G2" s="2" t="s">
        <v>73</v>
      </c>
      <c r="H2" s="2" t="s">
        <v>74</v>
      </c>
      <c r="I2" s="2" t="s">
        <v>72</v>
      </c>
      <c r="J2" s="2" t="s">
        <v>72</v>
      </c>
      <c r="K2" s="3">
        <v>1642</v>
      </c>
      <c r="L2" s="2" t="s">
        <v>75</v>
      </c>
    </row>
    <row r="3" s="1" customFormat="1" ht="16.5" customHeight="1" spans="4:26">
      <c r="D3" s="5" t="s">
        <v>76</v>
      </c>
      <c r="E3" s="3">
        <v>149</v>
      </c>
      <c r="F3" s="3">
        <v>448</v>
      </c>
      <c r="G3" s="3">
        <v>448</v>
      </c>
      <c r="H3" s="3">
        <v>299</v>
      </c>
      <c r="I3" s="3">
        <v>149</v>
      </c>
      <c r="J3" s="3">
        <v>149</v>
      </c>
      <c r="K3" s="3">
        <v>1642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B14" sqref="B14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69</v>
      </c>
    </row>
    <row r="2" s="1" customFormat="1" ht="18" customHeight="1" spans="1:10">
      <c r="A2" s="2" t="s">
        <v>21</v>
      </c>
      <c r="B2" s="2" t="s">
        <v>25</v>
      </c>
      <c r="C2" s="2" t="s">
        <v>77</v>
      </c>
      <c r="D2" s="2" t="s">
        <v>78</v>
      </c>
      <c r="E2" s="2" t="s">
        <v>78</v>
      </c>
      <c r="F2" s="2" t="s">
        <v>79</v>
      </c>
      <c r="G2" s="2" t="s">
        <v>77</v>
      </c>
      <c r="H2" s="2" t="s">
        <v>77</v>
      </c>
      <c r="I2" s="3">
        <v>2299</v>
      </c>
      <c r="J2" s="2" t="s">
        <v>80</v>
      </c>
    </row>
    <row r="3" s="1" customFormat="1" ht="16.5" customHeight="1" spans="3:24">
      <c r="C3" s="3">
        <v>209</v>
      </c>
      <c r="D3" s="3">
        <v>627</v>
      </c>
      <c r="E3" s="3">
        <v>627</v>
      </c>
      <c r="F3" s="3">
        <v>418</v>
      </c>
      <c r="G3" s="3">
        <v>209</v>
      </c>
      <c r="H3" s="3">
        <v>209</v>
      </c>
      <c r="I3" s="4">
        <v>2299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I11" sqref="I11"/>
    </sheetView>
  </sheetViews>
  <sheetFormatPr defaultColWidth="8.72727272727273" defaultRowHeight="12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65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" style="1"/>
    <col min="24" max="16383" width="8.72727272727273" style="1"/>
  </cols>
  <sheetData>
    <row r="1" s="1" customFormat="1" ht="18" customHeight="1" spans="1:9">
      <c r="A1" s="2" t="s">
        <v>65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  <c r="I1" s="2" t="s">
        <v>69</v>
      </c>
    </row>
    <row r="2" s="1" customFormat="1" ht="18" customHeight="1" spans="1:9">
      <c r="A2" s="2" t="s">
        <v>21</v>
      </c>
      <c r="B2" s="2" t="s">
        <v>77</v>
      </c>
      <c r="C2" s="2" t="s">
        <v>78</v>
      </c>
      <c r="D2" s="2" t="s">
        <v>78</v>
      </c>
      <c r="E2" s="2" t="s">
        <v>79</v>
      </c>
      <c r="F2" s="2" t="s">
        <v>77</v>
      </c>
      <c r="G2" s="2" t="s">
        <v>77</v>
      </c>
      <c r="H2" s="4">
        <v>2299</v>
      </c>
      <c r="I2" s="2" t="s">
        <v>80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价格牌数量10.20 不用安排</vt:lpstr>
      <vt:lpstr>条码标数量10.20</vt:lpstr>
      <vt:lpstr>主标数量10.20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recall</cp:lastModifiedBy>
  <dcterms:created xsi:type="dcterms:W3CDTF">2025-10-20T05:20:00Z</dcterms:created>
  <dcterms:modified xsi:type="dcterms:W3CDTF">2025-10-21T03:00:18Z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E38D34E84C5B479DB992556DA31B3955_12</vt:lpwstr>
  </property>
  <property fmtid="{D5CDD505-2E9C-101B-9397-08002B2CF9AE}" pid="3" name="KSOProductBuildVer">
    <vt:lpwstr>2052-12.1.0.22529</vt:lpwstr>
  </property>
</Properties>
</file>