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4"/>
  </bookViews>
  <sheets>
    <sheet name="Özet Tablo-Türkçe Format" sheetId="1" r:id="rId1"/>
    <sheet name="Summary Table-English Format" sheetId="2" r:id="rId2"/>
    <sheet name="条码标数量10.11" sheetId="3" r:id="rId3"/>
    <sheet name="洗标数量 10.20" sheetId="5" r:id="rId4"/>
    <sheet name="吊牌 价格牌3% " sheetId="6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<sst xmlns="http://schemas.openxmlformats.org/spreadsheetml/2006/main" count="2032" uniqueCount="157">
  <si>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</si>
  <si>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</si>
  <si>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</si>
  <si>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</si>
  <si>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</si>
  <si>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</si>
  <si>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</si>
  <si>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</si>
  <si>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</si>
  <si>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</si>
  <si>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</si>
  <si>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</si>
  <si>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</si>
  <si>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</si>
  <si>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</si>
  <si>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</si>
  <si>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</si>
  <si>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</si>
  <si>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</si>
  <si>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</si>
  <si>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</si>
  <si>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E9318AX</t>
  </si>
  <si>
    <t>26 SP</t>
  </si>
  <si>
    <t>ALBANIA</t>
  </si>
  <si>
    <t>20.11.2025</t>
  </si>
  <si>
    <t>GR493 - STONE</t>
  </si>
  <si>
    <t>E9318AXDFA3</t>
  </si>
  <si>
    <t>-</t>
  </si>
  <si>
    <t>BK81 - BLACK</t>
  </si>
  <si>
    <t>E9318AXDFC2</t>
  </si>
  <si>
    <t>KH398 - HAKİ</t>
  </si>
  <si>
    <t>E9318AXDFB3</t>
  </si>
  <si>
    <t>GEORGIA</t>
  </si>
  <si>
    <t>MACEDONIA</t>
  </si>
  <si>
    <t>MOLDOVA</t>
  </si>
  <si>
    <t>MONTENEGRO</t>
  </si>
  <si>
    <t>MOROCCO</t>
  </si>
  <si>
    <t>E9318AXDFC11</t>
  </si>
  <si>
    <t>E9318AXDFA11</t>
  </si>
  <si>
    <t>E9318AXDFB21</t>
  </si>
  <si>
    <t>NORTH IRAQ</t>
  </si>
  <si>
    <t>SOUTH IRAQ</t>
  </si>
  <si>
    <t>UKRAINE</t>
  </si>
  <si>
    <t>UZBEKISTAN</t>
  </si>
  <si>
    <t>BOSNIA</t>
  </si>
  <si>
    <t>E9318AXDFA4</t>
  </si>
  <si>
    <t>E9318AXDFC3</t>
  </si>
  <si>
    <t>E9318AXDFB4</t>
  </si>
  <si>
    <t>SERBIA</t>
  </si>
  <si>
    <t>KAZAKHSTAN</t>
  </si>
  <si>
    <t>15.12.2025</t>
  </si>
  <si>
    <t>E9318AXKZKA2</t>
  </si>
  <si>
    <t>E9318AXKZKC2</t>
  </si>
  <si>
    <t>E9318AXKZKB2</t>
  </si>
  <si>
    <t>TOPTAN-5</t>
  </si>
  <si>
    <t>E9318AXTOP5A2</t>
  </si>
  <si>
    <t>E9318AXTOP5C2</t>
  </si>
  <si>
    <t>E9318AXTOP5B2</t>
  </si>
  <si>
    <t>TOPTAN-7</t>
  </si>
  <si>
    <t>E9318AXTOP7A3</t>
  </si>
  <si>
    <t>E9318AXTOP7C2</t>
  </si>
  <si>
    <t>E9318AXTOP7B2</t>
  </si>
  <si>
    <t>AZERBAIJAN</t>
  </si>
  <si>
    <t>KOSOVO</t>
  </si>
  <si>
    <t>LEBANON</t>
  </si>
  <si>
    <t>Beden Bazlı Toplam Sipariş</t>
  </si>
  <si>
    <r>
      <rPr>
        <sz val="11"/>
        <rFont val="Calibri"/>
        <charset val="134"/>
      </rPr>
      <t>2</t>
    </r>
    <r>
      <rPr>
        <sz val="11"/>
        <rFont val="Calibri"/>
        <charset val="134"/>
      </rPr>
      <t>025.11.20</t>
    </r>
  </si>
  <si>
    <r>
      <rPr>
        <sz val="11"/>
        <rFont val="Calibri"/>
        <charset val="134"/>
      </rPr>
      <t>2</t>
    </r>
    <r>
      <rPr>
        <sz val="11"/>
        <rFont val="Calibri"/>
        <charset val="134"/>
      </rPr>
      <t>025.12.15</t>
    </r>
  </si>
  <si>
    <t>汇总</t>
  </si>
  <si>
    <r>
      <rPr>
        <sz val="11"/>
        <rFont val="Calibri"/>
        <charset val="134"/>
      </rPr>
      <t>GR493 - STONE</t>
    </r>
    <r>
      <rPr>
        <sz val="11"/>
        <rFont val="宋体"/>
        <charset val="134"/>
      </rPr>
      <t>灰白色</t>
    </r>
  </si>
  <si>
    <r>
      <rPr>
        <sz val="11"/>
        <rFont val="Calibri"/>
        <charset val="134"/>
      </rPr>
      <t>BK81 - BLACK</t>
    </r>
    <r>
      <rPr>
        <sz val="11"/>
        <rFont val="宋体"/>
        <charset val="134"/>
      </rPr>
      <t>黑色</t>
    </r>
  </si>
  <si>
    <r>
      <rPr>
        <sz val="11"/>
        <rFont val="Calibri"/>
        <charset val="134"/>
      </rPr>
      <t>KH398 - HAKİ</t>
    </r>
    <r>
      <rPr>
        <sz val="11"/>
        <rFont val="宋体"/>
        <charset val="134"/>
      </rPr>
      <t>绿色</t>
    </r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</si>
  <si>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</si>
  <si>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</si>
  <si>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</si>
  <si>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</si>
  <si>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</si>
  <si>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</si>
  <si>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</si>
  <si>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</si>
  <si>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</si>
  <si>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</si>
  <si>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</si>
  <si>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</si>
  <si>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</si>
  <si>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</si>
  <si>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</si>
  <si>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t>Total Order By Sizes</t>
  </si>
  <si>
    <t>洗标颜色</t>
  </si>
  <si>
    <t>白色</t>
  </si>
  <si>
    <t>棕色</t>
  </si>
  <si>
    <t>款号</t>
  </si>
  <si>
    <t>颜色</t>
  </si>
  <si>
    <t>涉及PO</t>
  </si>
  <si>
    <t>41</t>
  </si>
  <si>
    <t>526</t>
  </si>
  <si>
    <t>798</t>
  </si>
  <si>
    <t>544</t>
  </si>
  <si>
    <t>272</t>
  </si>
  <si>
    <t>1703942,1703944,1703945,1703946,1703947,1703948,1703949,1703950,1703951,1703952,1703953,1703954,1703955,1703956,1703957,1703958,1703959,1703943</t>
  </si>
  <si>
    <t>29</t>
  </si>
  <si>
    <t>444</t>
  </si>
  <si>
    <t>674</t>
  </si>
  <si>
    <t>459</t>
  </si>
  <si>
    <t>230</t>
  </si>
  <si>
    <t>KH398 - HAKi</t>
  </si>
  <si>
    <t>31</t>
  </si>
  <si>
    <t>410</t>
  </si>
  <si>
    <t>622</t>
  </si>
  <si>
    <t>424</t>
  </si>
  <si>
    <t>212</t>
  </si>
  <si>
    <t>数量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</si>
  <si>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张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</si>
  <si>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总计</t>
  </si>
  <si>
    <t>背面</t>
  </si>
  <si>
    <t>尺码段</t>
  </si>
  <si>
    <t>空白</t>
  </si>
  <si>
    <t>无XS</t>
  </si>
  <si>
    <t>0</t>
  </si>
  <si>
    <t>23</t>
  </si>
  <si>
    <t>34</t>
  </si>
  <si>
    <t>11</t>
  </si>
  <si>
    <t>1703943</t>
  </si>
  <si>
    <t>有价格</t>
  </si>
  <si>
    <t>全码</t>
  </si>
  <si>
    <t>167</t>
  </si>
  <si>
    <t>250</t>
  </si>
  <si>
    <t>83</t>
  </si>
  <si>
    <t>1703956,1703957,1703958,1703959</t>
  </si>
  <si>
    <t>337</t>
  </si>
  <si>
    <t>514</t>
  </si>
  <si>
    <t>354</t>
  </si>
  <si>
    <t>177</t>
  </si>
  <si>
    <t>1703942,1703944,1703945,1703946,1703947,1703948,1703949,1703950,1703951,1703952,1703953,1703954,1703955</t>
  </si>
  <si>
    <t>19</t>
  </si>
  <si>
    <t>28</t>
  </si>
  <si>
    <t>9</t>
  </si>
  <si>
    <t>130</t>
  </si>
  <si>
    <t>195</t>
  </si>
  <si>
    <t>65</t>
  </si>
  <si>
    <t>296</t>
  </si>
  <si>
    <t>451</t>
  </si>
  <si>
    <t>311</t>
  </si>
  <si>
    <t>156</t>
  </si>
  <si>
    <t>16</t>
  </si>
  <si>
    <t>25</t>
  </si>
  <si>
    <t>8</t>
  </si>
  <si>
    <t>128</t>
  </si>
  <si>
    <t>192</t>
  </si>
  <si>
    <t>64</t>
  </si>
  <si>
    <t>266</t>
  </si>
  <si>
    <t>406</t>
  </si>
  <si>
    <t>280</t>
  </si>
  <si>
    <t>140</t>
  </si>
  <si>
    <t>合计：</t>
  </si>
  <si>
    <t>普通</t>
  </si>
  <si>
    <t>TTL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</si>
</sst>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0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name val="宋体"/>
      <charset val="0"/>
    </font>
    <font>
      <sz val="11"/>
      <name val="宋体"/>
      <charset val="134"/>
    </font>
    <font>
      <b/>
      <sz val="11"/>
      <color rgb="FFFF0000"/>
      <name val="Calibri"/>
      <charset val="134"/>
    </font>
    <font>
      <b/>
      <sz val="10"/>
      <color rgb="FFFF000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b/>
      <sz val="22"/>
      <color rgb="FFFF0000"/>
      <name val="Calibri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6" borderId="13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36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49" fontId="2" fillId="0" borderId="1" xfId="0" applyNumberFormat="1" applyFont="1" applyFill="1" applyBorder="1" applyAlignment="1">
      <alignment horizontal="right" vertical="top" wrapText="1"/>
    </xf>
    <xf numFmtId="176" fontId="2" fillId="0" borderId="1" xfId="0" applyNumberFormat="1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0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6" fillId="0" borderId="1" xfId="0" applyNumberFormat="1" applyFont="1" applyFill="1" applyBorder="1" applyAlignment="1">
      <alignment horizontal="center" vertical="top"/>
    </xf>
    <xf numFmtId="0" fontId="0" fillId="2" borderId="0" xfId="0" applyNumberFormat="1" applyFont="1" applyFill="1"/>
    <xf numFmtId="0" fontId="7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8" fillId="0" borderId="0" xfId="0" applyNumberFormat="1" applyFont="1" applyAlignment="1">
      <alignment horizontal="center"/>
    </xf>
    <xf numFmtId="0" fontId="4" fillId="0" borderId="0" xfId="0" applyNumberFormat="1" applyFont="1"/>
    <xf numFmtId="0" fontId="8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9" fillId="2" borderId="0" xfId="0" applyNumberFormat="1" applyFont="1" applyFill="1"/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4" fillId="2" borderId="0" xfId="0" applyNumberFormat="1" applyFont="1" applyFill="1"/>
    <xf numFmtId="0" fontId="0" fillId="0" borderId="1" xfId="0" applyNumberFormat="1" applyFont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0" fontId="7" fillId="0" borderId="1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39"/>
  <sheetViews>
    <sheetView topLeftCell="A103" workbookViewId="0">
      <selection activeCell="E132" sqref="E132"/>
    </sheetView>
  </sheetViews>
  <sheetFormatPr defaultColWidth="9" defaultRowHeight="14.5"/>
  <cols>
    <col min="1" max="1" width="12.4272727272727" customWidth="1"/>
    <col min="2" max="2" width="9.13636363636364" customWidth="1"/>
    <col min="3" max="3" width="16.4272727272727" customWidth="1"/>
    <col min="4" max="4" width="14.5727272727273" customWidth="1"/>
    <col min="5" max="5" width="17" customWidth="1"/>
    <col min="6" max="6" width="14.7090909090909" customWidth="1"/>
    <col min="7" max="7" width="16.2818181818182" customWidth="1"/>
    <col min="8" max="8" width="20.8545454545455" customWidth="1"/>
    <col min="9" max="14" width="9.13636363636364" customWidth="1"/>
    <col min="15" max="15" width="21.1363636363636" customWidth="1"/>
    <col min="16" max="16" width="15" customWidth="1"/>
    <col min="17" max="17" width="23.2818181818182" customWidth="1"/>
    <col min="18" max="18" width="29" customWidth="1"/>
    <col min="19" max="19" width="24.7090909090909" customWidth="1"/>
    <col min="20" max="20" width="30.5727272727273" customWidth="1"/>
    <col min="21" max="40" width="9.13636363636364" customWidth="1"/>
  </cols>
  <sheetData>
    <row r="1" spans="1:40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</row>
    <row r="2" spans="1:40">
      <c r="A2" s="21" t="s">
        <v>1</v>
      </c>
      <c r="B2" s="21" t="s">
        <v>2</v>
      </c>
      <c r="C2" s="21" t="s">
        <v>3</v>
      </c>
      <c r="D2" s="21" t="s">
        <v>4</v>
      </c>
      <c r="E2" s="21" t="s">
        <v>5</v>
      </c>
      <c r="F2" s="21" t="s">
        <v>6</v>
      </c>
      <c r="G2" s="21" t="s">
        <v>7</v>
      </c>
      <c r="H2" s="21" t="s">
        <v>8</v>
      </c>
      <c r="I2" s="21" t="s">
        <v>9</v>
      </c>
      <c r="J2" s="21" t="s">
        <v>10</v>
      </c>
      <c r="K2" s="21" t="s">
        <v>11</v>
      </c>
      <c r="L2" s="21" t="s">
        <v>12</v>
      </c>
      <c r="M2" s="21" t="s">
        <v>13</v>
      </c>
      <c r="N2" s="21" t="s">
        <v>14</v>
      </c>
      <c r="O2" s="21" t="s">
        <v>15</v>
      </c>
      <c r="P2" s="21" t="s">
        <v>16</v>
      </c>
      <c r="Q2" s="21" t="s">
        <v>17</v>
      </c>
      <c r="R2" s="21" t="s">
        <v>18</v>
      </c>
      <c r="S2" s="21" t="s">
        <v>19</v>
      </c>
      <c r="T2" s="21" t="s">
        <v>20</v>
      </c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</row>
    <row r="3" spans="1:20">
      <c r="A3" s="22" t="s">
        <v>21</v>
      </c>
      <c r="B3" s="22" t="s">
        <v>22</v>
      </c>
      <c r="C3" s="22">
        <v>1703955</v>
      </c>
      <c r="D3" s="22" t="s">
        <v>23</v>
      </c>
      <c r="E3" s="23" t="s">
        <v>24</v>
      </c>
      <c r="F3" s="23" t="s">
        <v>25</v>
      </c>
      <c r="G3" s="23" t="s">
        <v>26</v>
      </c>
      <c r="H3" s="23">
        <v>1</v>
      </c>
      <c r="I3" s="23" t="s">
        <v>27</v>
      </c>
      <c r="J3" s="23">
        <v>2</v>
      </c>
      <c r="K3" s="23">
        <v>3</v>
      </c>
      <c r="L3" s="22">
        <v>3</v>
      </c>
      <c r="M3" s="22">
        <v>2</v>
      </c>
      <c r="N3" s="22">
        <v>1</v>
      </c>
      <c r="O3" s="22">
        <v>11</v>
      </c>
      <c r="P3" s="22" t="s">
        <v>23</v>
      </c>
      <c r="Q3" s="22">
        <v>9</v>
      </c>
      <c r="R3" s="22">
        <v>99</v>
      </c>
      <c r="S3" s="22">
        <v>0</v>
      </c>
      <c r="T3" s="22">
        <v>0</v>
      </c>
    </row>
    <row r="4" spans="1:20">
      <c r="A4" s="22" t="s">
        <v>21</v>
      </c>
      <c r="B4" s="22" t="s">
        <v>22</v>
      </c>
      <c r="C4" s="22">
        <v>1703955</v>
      </c>
      <c r="D4" s="22" t="s">
        <v>23</v>
      </c>
      <c r="E4" s="23" t="s">
        <v>24</v>
      </c>
      <c r="F4" s="23" t="s">
        <v>28</v>
      </c>
      <c r="G4" s="23" t="s">
        <v>29</v>
      </c>
      <c r="H4" s="23">
        <v>1</v>
      </c>
      <c r="I4" s="23" t="s">
        <v>27</v>
      </c>
      <c r="J4" s="23">
        <v>2</v>
      </c>
      <c r="K4" s="23">
        <v>3</v>
      </c>
      <c r="L4" s="22">
        <v>3</v>
      </c>
      <c r="M4" s="22">
        <v>2</v>
      </c>
      <c r="N4" s="22">
        <v>1</v>
      </c>
      <c r="O4" s="22">
        <v>11</v>
      </c>
      <c r="P4" s="22" t="s">
        <v>23</v>
      </c>
      <c r="Q4" s="22">
        <v>10</v>
      </c>
      <c r="R4" s="22">
        <v>110</v>
      </c>
      <c r="S4" s="22">
        <v>0</v>
      </c>
      <c r="T4" s="22">
        <v>0</v>
      </c>
    </row>
    <row r="5" spans="1:20">
      <c r="A5" s="22" t="s">
        <v>21</v>
      </c>
      <c r="B5" s="22" t="s">
        <v>22</v>
      </c>
      <c r="C5" s="22">
        <v>1703955</v>
      </c>
      <c r="D5" s="22" t="s">
        <v>23</v>
      </c>
      <c r="E5" s="23" t="s">
        <v>24</v>
      </c>
      <c r="F5" s="23" t="s">
        <v>30</v>
      </c>
      <c r="G5" s="23" t="s">
        <v>31</v>
      </c>
      <c r="H5" s="23">
        <v>1</v>
      </c>
      <c r="I5" s="23" t="s">
        <v>27</v>
      </c>
      <c r="J5" s="23">
        <v>2</v>
      </c>
      <c r="K5" s="23">
        <v>3</v>
      </c>
      <c r="L5" s="22">
        <v>3</v>
      </c>
      <c r="M5" s="22">
        <v>2</v>
      </c>
      <c r="N5" s="22">
        <v>1</v>
      </c>
      <c r="O5" s="22">
        <v>11</v>
      </c>
      <c r="P5" s="22" t="s">
        <v>23</v>
      </c>
      <c r="Q5" s="22">
        <v>8</v>
      </c>
      <c r="R5" s="22">
        <v>88</v>
      </c>
      <c r="S5" s="22">
        <v>0</v>
      </c>
      <c r="T5" s="22">
        <v>0</v>
      </c>
    </row>
    <row r="6" spans="1:20">
      <c r="A6" s="22" t="s">
        <v>21</v>
      </c>
      <c r="B6" s="22" t="s">
        <v>22</v>
      </c>
      <c r="C6" s="22">
        <v>1703954</v>
      </c>
      <c r="D6" s="22" t="s">
        <v>32</v>
      </c>
      <c r="E6" s="23" t="s">
        <v>24</v>
      </c>
      <c r="F6" s="23" t="s">
        <v>25</v>
      </c>
      <c r="G6" s="23" t="s">
        <v>26</v>
      </c>
      <c r="H6" s="23">
        <v>1</v>
      </c>
      <c r="I6" s="23" t="s">
        <v>27</v>
      </c>
      <c r="J6" s="23">
        <v>2</v>
      </c>
      <c r="K6" s="23">
        <v>3</v>
      </c>
      <c r="L6" s="22">
        <v>3</v>
      </c>
      <c r="M6" s="22">
        <v>2</v>
      </c>
      <c r="N6" s="22">
        <v>1</v>
      </c>
      <c r="O6" s="22">
        <v>11</v>
      </c>
      <c r="P6" s="22" t="s">
        <v>32</v>
      </c>
      <c r="Q6" s="22">
        <v>11</v>
      </c>
      <c r="R6" s="22">
        <v>121</v>
      </c>
      <c r="S6" s="22">
        <v>0</v>
      </c>
      <c r="T6" s="22">
        <v>0</v>
      </c>
    </row>
    <row r="7" spans="1:20">
      <c r="A7" s="22" t="s">
        <v>21</v>
      </c>
      <c r="B7" s="22" t="s">
        <v>22</v>
      </c>
      <c r="C7" s="22">
        <v>1703954</v>
      </c>
      <c r="D7" s="22" t="s">
        <v>32</v>
      </c>
      <c r="E7" s="23" t="s">
        <v>24</v>
      </c>
      <c r="F7" s="23" t="s">
        <v>28</v>
      </c>
      <c r="G7" s="23" t="s">
        <v>29</v>
      </c>
      <c r="H7" s="23">
        <v>1</v>
      </c>
      <c r="I7" s="23" t="s">
        <v>27</v>
      </c>
      <c r="J7" s="23">
        <v>2</v>
      </c>
      <c r="K7" s="23">
        <v>3</v>
      </c>
      <c r="L7" s="22">
        <v>3</v>
      </c>
      <c r="M7" s="22">
        <v>2</v>
      </c>
      <c r="N7" s="22">
        <v>1</v>
      </c>
      <c r="O7" s="22">
        <v>11</v>
      </c>
      <c r="P7" s="22" t="s">
        <v>32</v>
      </c>
      <c r="Q7" s="22">
        <v>12</v>
      </c>
      <c r="R7" s="22">
        <v>132</v>
      </c>
      <c r="S7" s="22">
        <v>0</v>
      </c>
      <c r="T7" s="22">
        <v>0</v>
      </c>
    </row>
    <row r="8" spans="1:20">
      <c r="A8" s="22" t="s">
        <v>21</v>
      </c>
      <c r="B8" s="22" t="s">
        <v>22</v>
      </c>
      <c r="C8" s="22">
        <v>1703954</v>
      </c>
      <c r="D8" s="22" t="s">
        <v>32</v>
      </c>
      <c r="E8" s="23" t="s">
        <v>24</v>
      </c>
      <c r="F8" s="23" t="s">
        <v>30</v>
      </c>
      <c r="G8" s="23" t="s">
        <v>31</v>
      </c>
      <c r="H8" s="23">
        <v>1</v>
      </c>
      <c r="I8" s="23" t="s">
        <v>27</v>
      </c>
      <c r="J8" s="23">
        <v>2</v>
      </c>
      <c r="K8" s="23">
        <v>3</v>
      </c>
      <c r="L8" s="22">
        <v>3</v>
      </c>
      <c r="M8" s="22">
        <v>2</v>
      </c>
      <c r="N8" s="22">
        <v>1</v>
      </c>
      <c r="O8" s="22">
        <v>11</v>
      </c>
      <c r="P8" s="22" t="s">
        <v>32</v>
      </c>
      <c r="Q8" s="22">
        <v>10</v>
      </c>
      <c r="R8" s="22">
        <v>110</v>
      </c>
      <c r="S8" s="22">
        <v>0</v>
      </c>
      <c r="T8" s="22">
        <v>0</v>
      </c>
    </row>
    <row r="9" spans="1:20">
      <c r="A9" s="22" t="s">
        <v>21</v>
      </c>
      <c r="B9" s="22" t="s">
        <v>22</v>
      </c>
      <c r="C9" s="22">
        <v>1703953</v>
      </c>
      <c r="D9" s="22" t="s">
        <v>33</v>
      </c>
      <c r="E9" s="23" t="s">
        <v>24</v>
      </c>
      <c r="F9" s="23" t="s">
        <v>25</v>
      </c>
      <c r="G9" s="23" t="s">
        <v>26</v>
      </c>
      <c r="H9" s="23">
        <v>1</v>
      </c>
      <c r="I9" s="23" t="s">
        <v>27</v>
      </c>
      <c r="J9" s="23">
        <v>2</v>
      </c>
      <c r="K9" s="23">
        <v>3</v>
      </c>
      <c r="L9" s="22">
        <v>3</v>
      </c>
      <c r="M9" s="22">
        <v>2</v>
      </c>
      <c r="N9" s="22">
        <v>1</v>
      </c>
      <c r="O9" s="22">
        <v>11</v>
      </c>
      <c r="P9" s="22" t="s">
        <v>33</v>
      </c>
      <c r="Q9" s="22">
        <v>6</v>
      </c>
      <c r="R9" s="22">
        <v>66</v>
      </c>
      <c r="S9" s="22">
        <v>0</v>
      </c>
      <c r="T9" s="22">
        <v>0</v>
      </c>
    </row>
    <row r="10" spans="1:20">
      <c r="A10" s="22" t="s">
        <v>21</v>
      </c>
      <c r="B10" s="22" t="s">
        <v>22</v>
      </c>
      <c r="C10" s="22">
        <v>1703953</v>
      </c>
      <c r="D10" s="22" t="s">
        <v>33</v>
      </c>
      <c r="E10" s="23" t="s">
        <v>24</v>
      </c>
      <c r="F10" s="23" t="s">
        <v>28</v>
      </c>
      <c r="G10" s="23" t="s">
        <v>29</v>
      </c>
      <c r="H10" s="23">
        <v>1</v>
      </c>
      <c r="I10" s="23" t="s">
        <v>27</v>
      </c>
      <c r="J10" s="23">
        <v>2</v>
      </c>
      <c r="K10" s="23">
        <v>3</v>
      </c>
      <c r="L10" s="22">
        <v>3</v>
      </c>
      <c r="M10" s="22">
        <v>2</v>
      </c>
      <c r="N10" s="22">
        <v>1</v>
      </c>
      <c r="O10" s="22">
        <v>11</v>
      </c>
      <c r="P10" s="22" t="s">
        <v>33</v>
      </c>
      <c r="Q10" s="22">
        <v>6</v>
      </c>
      <c r="R10" s="22">
        <v>66</v>
      </c>
      <c r="S10" s="22">
        <v>0</v>
      </c>
      <c r="T10" s="22">
        <v>0</v>
      </c>
    </row>
    <row r="11" spans="1:20">
      <c r="A11" s="22" t="s">
        <v>21</v>
      </c>
      <c r="B11" s="22" t="s">
        <v>22</v>
      </c>
      <c r="C11" s="22">
        <v>1703953</v>
      </c>
      <c r="D11" s="22" t="s">
        <v>33</v>
      </c>
      <c r="E11" s="23" t="s">
        <v>24</v>
      </c>
      <c r="F11" s="23" t="s">
        <v>30</v>
      </c>
      <c r="G11" s="23" t="s">
        <v>31</v>
      </c>
      <c r="H11" s="23">
        <v>1</v>
      </c>
      <c r="I11" s="23" t="s">
        <v>27</v>
      </c>
      <c r="J11" s="23">
        <v>2</v>
      </c>
      <c r="K11" s="23">
        <v>3</v>
      </c>
      <c r="L11" s="22">
        <v>3</v>
      </c>
      <c r="M11" s="22">
        <v>2</v>
      </c>
      <c r="N11" s="22">
        <v>1</v>
      </c>
      <c r="O11" s="22">
        <v>11</v>
      </c>
      <c r="P11" s="22" t="s">
        <v>33</v>
      </c>
      <c r="Q11" s="22">
        <v>5</v>
      </c>
      <c r="R11" s="22">
        <v>55</v>
      </c>
      <c r="S11" s="22">
        <v>0</v>
      </c>
      <c r="T11" s="22">
        <v>0</v>
      </c>
    </row>
    <row r="12" spans="1:20">
      <c r="A12" s="22" t="s">
        <v>21</v>
      </c>
      <c r="B12" s="22" t="s">
        <v>22</v>
      </c>
      <c r="C12" s="22">
        <v>1703952</v>
      </c>
      <c r="D12" s="22" t="s">
        <v>34</v>
      </c>
      <c r="E12" s="23" t="s">
        <v>24</v>
      </c>
      <c r="F12" s="23" t="s">
        <v>25</v>
      </c>
      <c r="G12" s="23" t="s">
        <v>26</v>
      </c>
      <c r="H12" s="23">
        <v>1</v>
      </c>
      <c r="I12" s="23" t="s">
        <v>27</v>
      </c>
      <c r="J12" s="23">
        <v>2</v>
      </c>
      <c r="K12" s="23">
        <v>3</v>
      </c>
      <c r="L12" s="22">
        <v>3</v>
      </c>
      <c r="M12" s="22">
        <v>2</v>
      </c>
      <c r="N12" s="22">
        <v>1</v>
      </c>
      <c r="O12" s="22">
        <v>11</v>
      </c>
      <c r="P12" s="22" t="s">
        <v>34</v>
      </c>
      <c r="Q12" s="22">
        <v>9</v>
      </c>
      <c r="R12" s="22">
        <v>99</v>
      </c>
      <c r="S12" s="22">
        <v>0</v>
      </c>
      <c r="T12" s="22">
        <v>0</v>
      </c>
    </row>
    <row r="13" spans="1:20">
      <c r="A13" s="22" t="s">
        <v>21</v>
      </c>
      <c r="B13" s="22" t="s">
        <v>22</v>
      </c>
      <c r="C13" s="22">
        <v>1703952</v>
      </c>
      <c r="D13" s="22" t="s">
        <v>34</v>
      </c>
      <c r="E13" s="23" t="s">
        <v>24</v>
      </c>
      <c r="F13" s="23" t="s">
        <v>28</v>
      </c>
      <c r="G13" s="23" t="s">
        <v>29</v>
      </c>
      <c r="H13" s="23">
        <v>1</v>
      </c>
      <c r="I13" s="23" t="s">
        <v>27</v>
      </c>
      <c r="J13" s="23">
        <v>2</v>
      </c>
      <c r="K13" s="23">
        <v>3</v>
      </c>
      <c r="L13" s="22">
        <v>3</v>
      </c>
      <c r="M13" s="22">
        <v>2</v>
      </c>
      <c r="N13" s="22">
        <v>1</v>
      </c>
      <c r="O13" s="22">
        <v>11</v>
      </c>
      <c r="P13" s="22" t="s">
        <v>34</v>
      </c>
      <c r="Q13" s="22">
        <v>10</v>
      </c>
      <c r="R13" s="22">
        <v>110</v>
      </c>
      <c r="S13" s="22">
        <v>0</v>
      </c>
      <c r="T13" s="22">
        <v>0</v>
      </c>
    </row>
    <row r="14" spans="1:20">
      <c r="A14" s="22" t="s">
        <v>21</v>
      </c>
      <c r="B14" s="22" t="s">
        <v>22</v>
      </c>
      <c r="C14" s="22">
        <v>1703952</v>
      </c>
      <c r="D14" s="22" t="s">
        <v>34</v>
      </c>
      <c r="E14" s="23" t="s">
        <v>24</v>
      </c>
      <c r="F14" s="23" t="s">
        <v>30</v>
      </c>
      <c r="G14" s="23" t="s">
        <v>31</v>
      </c>
      <c r="H14" s="23">
        <v>1</v>
      </c>
      <c r="I14" s="23" t="s">
        <v>27</v>
      </c>
      <c r="J14" s="23">
        <v>2</v>
      </c>
      <c r="K14" s="23">
        <v>3</v>
      </c>
      <c r="L14" s="22">
        <v>3</v>
      </c>
      <c r="M14" s="22">
        <v>2</v>
      </c>
      <c r="N14" s="22">
        <v>1</v>
      </c>
      <c r="O14" s="22">
        <v>11</v>
      </c>
      <c r="P14" s="22" t="s">
        <v>34</v>
      </c>
      <c r="Q14" s="22">
        <v>8</v>
      </c>
      <c r="R14" s="22">
        <v>88</v>
      </c>
      <c r="S14" s="22">
        <v>0</v>
      </c>
      <c r="T14" s="22">
        <v>0</v>
      </c>
    </row>
    <row r="15" spans="1:20">
      <c r="A15" s="22" t="s">
        <v>21</v>
      </c>
      <c r="B15" s="22" t="s">
        <v>22</v>
      </c>
      <c r="C15" s="22">
        <v>1703951</v>
      </c>
      <c r="D15" s="22" t="s">
        <v>35</v>
      </c>
      <c r="E15" s="23" t="s">
        <v>24</v>
      </c>
      <c r="F15" s="23" t="s">
        <v>25</v>
      </c>
      <c r="G15" s="23" t="s">
        <v>26</v>
      </c>
      <c r="H15" s="23">
        <v>1</v>
      </c>
      <c r="I15" s="23" t="s">
        <v>27</v>
      </c>
      <c r="J15" s="23">
        <v>2</v>
      </c>
      <c r="K15" s="23">
        <v>3</v>
      </c>
      <c r="L15" s="22">
        <v>3</v>
      </c>
      <c r="M15" s="22">
        <v>2</v>
      </c>
      <c r="N15" s="22">
        <v>1</v>
      </c>
      <c r="O15" s="22">
        <v>11</v>
      </c>
      <c r="P15" s="22" t="s">
        <v>35</v>
      </c>
      <c r="Q15" s="22">
        <v>1</v>
      </c>
      <c r="R15" s="22">
        <v>11</v>
      </c>
      <c r="S15" s="22">
        <v>0</v>
      </c>
      <c r="T15" s="22">
        <v>0</v>
      </c>
    </row>
    <row r="16" spans="1:20">
      <c r="A16" s="22" t="s">
        <v>21</v>
      </c>
      <c r="B16" s="22" t="s">
        <v>22</v>
      </c>
      <c r="C16" s="22">
        <v>1703951</v>
      </c>
      <c r="D16" s="22" t="s">
        <v>35</v>
      </c>
      <c r="E16" s="23" t="s">
        <v>24</v>
      </c>
      <c r="F16" s="23" t="s">
        <v>28</v>
      </c>
      <c r="G16" s="23" t="s">
        <v>29</v>
      </c>
      <c r="H16" s="23">
        <v>1</v>
      </c>
      <c r="I16" s="23" t="s">
        <v>27</v>
      </c>
      <c r="J16" s="23">
        <v>2</v>
      </c>
      <c r="K16" s="23">
        <v>3</v>
      </c>
      <c r="L16" s="22">
        <v>3</v>
      </c>
      <c r="M16" s="22">
        <v>2</v>
      </c>
      <c r="N16" s="22">
        <v>1</v>
      </c>
      <c r="O16" s="22">
        <v>11</v>
      </c>
      <c r="P16" s="22" t="s">
        <v>35</v>
      </c>
      <c r="Q16" s="22">
        <v>1</v>
      </c>
      <c r="R16" s="22">
        <v>11</v>
      </c>
      <c r="S16" s="22">
        <v>0</v>
      </c>
      <c r="T16" s="22">
        <v>0</v>
      </c>
    </row>
    <row r="17" spans="1:20">
      <c r="A17" s="22" t="s">
        <v>21</v>
      </c>
      <c r="B17" s="22" t="s">
        <v>22</v>
      </c>
      <c r="C17" s="22">
        <v>1703951</v>
      </c>
      <c r="D17" s="22" t="s">
        <v>35</v>
      </c>
      <c r="E17" s="23" t="s">
        <v>24</v>
      </c>
      <c r="F17" s="23" t="s">
        <v>30</v>
      </c>
      <c r="G17" s="23" t="s">
        <v>31</v>
      </c>
      <c r="H17" s="23">
        <v>1</v>
      </c>
      <c r="I17" s="23" t="s">
        <v>27</v>
      </c>
      <c r="J17" s="23">
        <v>2</v>
      </c>
      <c r="K17" s="23">
        <v>3</v>
      </c>
      <c r="L17" s="22">
        <v>3</v>
      </c>
      <c r="M17" s="22">
        <v>2</v>
      </c>
      <c r="N17" s="22">
        <v>1</v>
      </c>
      <c r="O17" s="22">
        <v>11</v>
      </c>
      <c r="P17" s="22" t="s">
        <v>35</v>
      </c>
      <c r="Q17" s="22">
        <v>1</v>
      </c>
      <c r="R17" s="22">
        <v>11</v>
      </c>
      <c r="S17" s="22">
        <v>0</v>
      </c>
      <c r="T17" s="22">
        <v>0</v>
      </c>
    </row>
    <row r="18" spans="1:20">
      <c r="A18" s="22" t="s">
        <v>21</v>
      </c>
      <c r="B18" s="22" t="s">
        <v>22</v>
      </c>
      <c r="C18" s="22">
        <v>1703959</v>
      </c>
      <c r="D18" s="22" t="s">
        <v>36</v>
      </c>
      <c r="E18" s="23" t="s">
        <v>24</v>
      </c>
      <c r="F18" s="23" t="s">
        <v>25</v>
      </c>
      <c r="G18" s="23" t="s">
        <v>26</v>
      </c>
      <c r="H18" s="23">
        <v>1</v>
      </c>
      <c r="I18" s="23" t="s">
        <v>27</v>
      </c>
      <c r="J18" s="23">
        <v>2</v>
      </c>
      <c r="K18" s="23">
        <v>3</v>
      </c>
      <c r="L18" s="22">
        <v>3</v>
      </c>
      <c r="M18" s="22">
        <v>2</v>
      </c>
      <c r="N18" s="22">
        <v>1</v>
      </c>
      <c r="O18" s="22">
        <v>11</v>
      </c>
      <c r="P18" s="22" t="s">
        <v>36</v>
      </c>
      <c r="Q18" s="22">
        <v>35</v>
      </c>
      <c r="R18" s="22">
        <v>385</v>
      </c>
      <c r="S18" s="22">
        <v>0</v>
      </c>
      <c r="T18" s="22">
        <v>0</v>
      </c>
    </row>
    <row r="19" spans="1:20">
      <c r="A19" s="22" t="s">
        <v>21</v>
      </c>
      <c r="B19" s="22" t="s">
        <v>22</v>
      </c>
      <c r="C19" s="22">
        <v>1703959</v>
      </c>
      <c r="D19" s="22" t="s">
        <v>36</v>
      </c>
      <c r="E19" s="23" t="s">
        <v>24</v>
      </c>
      <c r="F19" s="23" t="s">
        <v>28</v>
      </c>
      <c r="G19" s="23" t="s">
        <v>29</v>
      </c>
      <c r="H19" s="23">
        <v>1</v>
      </c>
      <c r="I19" s="23" t="s">
        <v>27</v>
      </c>
      <c r="J19" s="23">
        <v>2</v>
      </c>
      <c r="K19" s="23">
        <v>3</v>
      </c>
      <c r="L19" s="22">
        <v>3</v>
      </c>
      <c r="M19" s="22">
        <v>2</v>
      </c>
      <c r="N19" s="22">
        <v>1</v>
      </c>
      <c r="O19" s="22">
        <v>11</v>
      </c>
      <c r="P19" s="22" t="s">
        <v>36</v>
      </c>
      <c r="Q19" s="22">
        <v>41</v>
      </c>
      <c r="R19" s="22">
        <v>451</v>
      </c>
      <c r="S19" s="22">
        <v>0</v>
      </c>
      <c r="T19" s="22">
        <v>0</v>
      </c>
    </row>
    <row r="20" spans="1:20">
      <c r="A20" s="22" t="s">
        <v>21</v>
      </c>
      <c r="B20" s="22" t="s">
        <v>22</v>
      </c>
      <c r="C20" s="22">
        <v>1703959</v>
      </c>
      <c r="D20" s="22" t="s">
        <v>36</v>
      </c>
      <c r="E20" s="23" t="s">
        <v>24</v>
      </c>
      <c r="F20" s="23" t="s">
        <v>30</v>
      </c>
      <c r="G20" s="23" t="s">
        <v>31</v>
      </c>
      <c r="H20" s="23">
        <v>1</v>
      </c>
      <c r="I20" s="23" t="s">
        <v>27</v>
      </c>
      <c r="J20" s="23">
        <v>2</v>
      </c>
      <c r="K20" s="23">
        <v>3</v>
      </c>
      <c r="L20" s="22">
        <v>3</v>
      </c>
      <c r="M20" s="22">
        <v>2</v>
      </c>
      <c r="N20" s="22">
        <v>1</v>
      </c>
      <c r="O20" s="22">
        <v>11</v>
      </c>
      <c r="P20" s="22" t="s">
        <v>36</v>
      </c>
      <c r="Q20" s="22">
        <v>32</v>
      </c>
      <c r="R20" s="22">
        <v>352</v>
      </c>
      <c r="S20" s="22">
        <v>0</v>
      </c>
      <c r="T20" s="22">
        <v>0</v>
      </c>
    </row>
    <row r="21" spans="1:20">
      <c r="A21" s="22" t="s">
        <v>21</v>
      </c>
      <c r="B21" s="22" t="s">
        <v>22</v>
      </c>
      <c r="C21" s="22">
        <v>1703959</v>
      </c>
      <c r="D21" s="22" t="s">
        <v>36</v>
      </c>
      <c r="E21" s="23" t="s">
        <v>24</v>
      </c>
      <c r="F21" s="23" t="s">
        <v>28</v>
      </c>
      <c r="G21" s="23" t="s">
        <v>37</v>
      </c>
      <c r="H21" s="23">
        <v>1</v>
      </c>
      <c r="I21" s="23">
        <v>1</v>
      </c>
      <c r="J21" s="23">
        <v>2</v>
      </c>
      <c r="K21" s="23">
        <v>3</v>
      </c>
      <c r="L21" s="22">
        <v>3</v>
      </c>
      <c r="M21" s="22">
        <v>2</v>
      </c>
      <c r="N21" s="22">
        <v>1</v>
      </c>
      <c r="O21" s="22">
        <v>12</v>
      </c>
      <c r="P21" s="22" t="s">
        <v>36</v>
      </c>
      <c r="Q21" s="22">
        <v>10</v>
      </c>
      <c r="R21" s="22">
        <v>120</v>
      </c>
      <c r="S21" s="22">
        <v>0</v>
      </c>
      <c r="T21" s="22">
        <v>0</v>
      </c>
    </row>
    <row r="22" spans="1:20">
      <c r="A22" s="22" t="s">
        <v>21</v>
      </c>
      <c r="B22" s="22" t="s">
        <v>22</v>
      </c>
      <c r="C22" s="22">
        <v>1703959</v>
      </c>
      <c r="D22" s="22" t="s">
        <v>36</v>
      </c>
      <c r="E22" s="23" t="s">
        <v>24</v>
      </c>
      <c r="F22" s="23" t="s">
        <v>25</v>
      </c>
      <c r="G22" s="23" t="s">
        <v>38</v>
      </c>
      <c r="H22" s="23">
        <v>1</v>
      </c>
      <c r="I22" s="23">
        <v>1</v>
      </c>
      <c r="J22" s="23">
        <v>2</v>
      </c>
      <c r="K22" s="23">
        <v>3</v>
      </c>
      <c r="L22" s="22">
        <v>3</v>
      </c>
      <c r="M22" s="22">
        <v>2</v>
      </c>
      <c r="N22" s="22">
        <v>1</v>
      </c>
      <c r="O22" s="22">
        <v>12</v>
      </c>
      <c r="P22" s="22" t="s">
        <v>36</v>
      </c>
      <c r="Q22" s="22">
        <v>4</v>
      </c>
      <c r="R22" s="22">
        <v>48</v>
      </c>
      <c r="S22" s="22">
        <v>0</v>
      </c>
      <c r="T22" s="22">
        <v>0</v>
      </c>
    </row>
    <row r="23" spans="1:20">
      <c r="A23" s="22" t="s">
        <v>21</v>
      </c>
      <c r="B23" s="22" t="s">
        <v>22</v>
      </c>
      <c r="C23" s="22">
        <v>1703959</v>
      </c>
      <c r="D23" s="22" t="s">
        <v>36</v>
      </c>
      <c r="E23" s="23" t="s">
        <v>24</v>
      </c>
      <c r="F23" s="23" t="s">
        <v>30</v>
      </c>
      <c r="G23" s="23" t="s">
        <v>39</v>
      </c>
      <c r="H23" s="23">
        <v>1</v>
      </c>
      <c r="I23" s="23">
        <v>1</v>
      </c>
      <c r="J23" s="23">
        <v>2</v>
      </c>
      <c r="K23" s="23">
        <v>3</v>
      </c>
      <c r="L23" s="22">
        <v>3</v>
      </c>
      <c r="M23" s="22">
        <v>2</v>
      </c>
      <c r="N23" s="22">
        <v>1</v>
      </c>
      <c r="O23" s="22">
        <v>12</v>
      </c>
      <c r="P23" s="22" t="s">
        <v>36</v>
      </c>
      <c r="Q23" s="22">
        <v>6</v>
      </c>
      <c r="R23" s="22">
        <v>72</v>
      </c>
      <c r="S23" s="22">
        <v>0</v>
      </c>
      <c r="T23" s="22">
        <v>0</v>
      </c>
    </row>
    <row r="24" spans="1:20">
      <c r="A24" s="22" t="s">
        <v>21</v>
      </c>
      <c r="B24" s="22" t="s">
        <v>22</v>
      </c>
      <c r="C24" s="22">
        <v>1703950</v>
      </c>
      <c r="D24" s="22" t="s">
        <v>40</v>
      </c>
      <c r="E24" s="23" t="s">
        <v>24</v>
      </c>
      <c r="F24" s="23" t="s">
        <v>25</v>
      </c>
      <c r="G24" s="23" t="s">
        <v>26</v>
      </c>
      <c r="H24" s="23">
        <v>1</v>
      </c>
      <c r="I24" s="23" t="s">
        <v>27</v>
      </c>
      <c r="J24" s="23">
        <v>2</v>
      </c>
      <c r="K24" s="23">
        <v>3</v>
      </c>
      <c r="L24" s="22">
        <v>3</v>
      </c>
      <c r="M24" s="22">
        <v>2</v>
      </c>
      <c r="N24" s="22">
        <v>1</v>
      </c>
      <c r="O24" s="22">
        <v>11</v>
      </c>
      <c r="P24" s="22" t="s">
        <v>40</v>
      </c>
      <c r="Q24" s="22">
        <v>26</v>
      </c>
      <c r="R24" s="22">
        <v>286</v>
      </c>
      <c r="S24" s="22">
        <v>0</v>
      </c>
      <c r="T24" s="22">
        <v>0</v>
      </c>
    </row>
    <row r="25" spans="1:20">
      <c r="A25" s="22" t="s">
        <v>21</v>
      </c>
      <c r="B25" s="22" t="s">
        <v>22</v>
      </c>
      <c r="C25" s="22">
        <v>1703950</v>
      </c>
      <c r="D25" s="22" t="s">
        <v>40</v>
      </c>
      <c r="E25" s="23" t="s">
        <v>24</v>
      </c>
      <c r="F25" s="23" t="s">
        <v>28</v>
      </c>
      <c r="G25" s="23" t="s">
        <v>29</v>
      </c>
      <c r="H25" s="23">
        <v>1</v>
      </c>
      <c r="I25" s="23" t="s">
        <v>27</v>
      </c>
      <c r="J25" s="23">
        <v>2</v>
      </c>
      <c r="K25" s="23">
        <v>3</v>
      </c>
      <c r="L25" s="22">
        <v>3</v>
      </c>
      <c r="M25" s="22">
        <v>2</v>
      </c>
      <c r="N25" s="22">
        <v>1</v>
      </c>
      <c r="O25" s="22">
        <v>11</v>
      </c>
      <c r="P25" s="22" t="s">
        <v>40</v>
      </c>
      <c r="Q25" s="22">
        <v>30</v>
      </c>
      <c r="R25" s="22">
        <v>330</v>
      </c>
      <c r="S25" s="22">
        <v>0</v>
      </c>
      <c r="T25" s="22">
        <v>0</v>
      </c>
    </row>
    <row r="26" spans="1:20">
      <c r="A26" s="22" t="s">
        <v>21</v>
      </c>
      <c r="B26" s="22" t="s">
        <v>22</v>
      </c>
      <c r="C26" s="22">
        <v>1703950</v>
      </c>
      <c r="D26" s="22" t="s">
        <v>40</v>
      </c>
      <c r="E26" s="23" t="s">
        <v>24</v>
      </c>
      <c r="F26" s="23" t="s">
        <v>30</v>
      </c>
      <c r="G26" s="23" t="s">
        <v>31</v>
      </c>
      <c r="H26" s="23">
        <v>1</v>
      </c>
      <c r="I26" s="23" t="s">
        <v>27</v>
      </c>
      <c r="J26" s="23">
        <v>2</v>
      </c>
      <c r="K26" s="23">
        <v>3</v>
      </c>
      <c r="L26" s="22">
        <v>3</v>
      </c>
      <c r="M26" s="22">
        <v>2</v>
      </c>
      <c r="N26" s="22">
        <v>1</v>
      </c>
      <c r="O26" s="22">
        <v>11</v>
      </c>
      <c r="P26" s="22" t="s">
        <v>40</v>
      </c>
      <c r="Q26" s="22">
        <v>23</v>
      </c>
      <c r="R26" s="22">
        <v>253</v>
      </c>
      <c r="S26" s="22">
        <v>0</v>
      </c>
      <c r="T26" s="22">
        <v>0</v>
      </c>
    </row>
    <row r="27" spans="1:20">
      <c r="A27" s="22" t="s">
        <v>21</v>
      </c>
      <c r="B27" s="22" t="s">
        <v>22</v>
      </c>
      <c r="C27" s="22">
        <v>1703949</v>
      </c>
      <c r="D27" s="22" t="s">
        <v>41</v>
      </c>
      <c r="E27" s="23" t="s">
        <v>24</v>
      </c>
      <c r="F27" s="23" t="s">
        <v>25</v>
      </c>
      <c r="G27" s="23" t="s">
        <v>26</v>
      </c>
      <c r="H27" s="23">
        <v>1</v>
      </c>
      <c r="I27" s="23" t="s">
        <v>27</v>
      </c>
      <c r="J27" s="23">
        <v>2</v>
      </c>
      <c r="K27" s="23">
        <v>3</v>
      </c>
      <c r="L27" s="22">
        <v>3</v>
      </c>
      <c r="M27" s="22">
        <v>2</v>
      </c>
      <c r="N27" s="22">
        <v>1</v>
      </c>
      <c r="O27" s="22">
        <v>11</v>
      </c>
      <c r="P27" s="22" t="s">
        <v>41</v>
      </c>
      <c r="Q27" s="22">
        <v>17</v>
      </c>
      <c r="R27" s="22">
        <v>187</v>
      </c>
      <c r="S27" s="22">
        <v>0</v>
      </c>
      <c r="T27" s="22">
        <v>0</v>
      </c>
    </row>
    <row r="28" spans="1:20">
      <c r="A28" s="22" t="s">
        <v>21</v>
      </c>
      <c r="B28" s="22" t="s">
        <v>22</v>
      </c>
      <c r="C28" s="22">
        <v>1703949</v>
      </c>
      <c r="D28" s="22" t="s">
        <v>41</v>
      </c>
      <c r="E28" s="23" t="s">
        <v>24</v>
      </c>
      <c r="F28" s="23" t="s">
        <v>28</v>
      </c>
      <c r="G28" s="23" t="s">
        <v>29</v>
      </c>
      <c r="H28" s="23">
        <v>1</v>
      </c>
      <c r="I28" s="23" t="s">
        <v>27</v>
      </c>
      <c r="J28" s="23">
        <v>2</v>
      </c>
      <c r="K28" s="23">
        <v>3</v>
      </c>
      <c r="L28" s="22">
        <v>3</v>
      </c>
      <c r="M28" s="22">
        <v>2</v>
      </c>
      <c r="N28" s="22">
        <v>1</v>
      </c>
      <c r="O28" s="22">
        <v>11</v>
      </c>
      <c r="P28" s="22" t="s">
        <v>41</v>
      </c>
      <c r="Q28" s="22">
        <v>19</v>
      </c>
      <c r="R28" s="22">
        <v>209</v>
      </c>
      <c r="S28" s="22">
        <v>0</v>
      </c>
      <c r="T28" s="22">
        <v>0</v>
      </c>
    </row>
    <row r="29" spans="1:20">
      <c r="A29" s="22" t="s">
        <v>21</v>
      </c>
      <c r="B29" s="22" t="s">
        <v>22</v>
      </c>
      <c r="C29" s="22">
        <v>1703949</v>
      </c>
      <c r="D29" s="22" t="s">
        <v>41</v>
      </c>
      <c r="E29" s="23" t="s">
        <v>24</v>
      </c>
      <c r="F29" s="23" t="s">
        <v>30</v>
      </c>
      <c r="G29" s="23" t="s">
        <v>31</v>
      </c>
      <c r="H29" s="23">
        <v>1</v>
      </c>
      <c r="I29" s="23" t="s">
        <v>27</v>
      </c>
      <c r="J29" s="23">
        <v>2</v>
      </c>
      <c r="K29" s="23">
        <v>3</v>
      </c>
      <c r="L29" s="22">
        <v>3</v>
      </c>
      <c r="M29" s="22">
        <v>2</v>
      </c>
      <c r="N29" s="22">
        <v>1</v>
      </c>
      <c r="O29" s="22">
        <v>11</v>
      </c>
      <c r="P29" s="22" t="s">
        <v>41</v>
      </c>
      <c r="Q29" s="22">
        <v>15</v>
      </c>
      <c r="R29" s="22">
        <v>165</v>
      </c>
      <c r="S29" s="22">
        <v>0</v>
      </c>
      <c r="T29" s="22">
        <v>0</v>
      </c>
    </row>
    <row r="30" spans="1:20">
      <c r="A30" s="22" t="s">
        <v>21</v>
      </c>
      <c r="B30" s="22" t="s">
        <v>22</v>
      </c>
      <c r="C30" s="22">
        <v>1703948</v>
      </c>
      <c r="D30" s="22" t="s">
        <v>42</v>
      </c>
      <c r="E30" s="23" t="s">
        <v>24</v>
      </c>
      <c r="F30" s="23" t="s">
        <v>25</v>
      </c>
      <c r="G30" s="23" t="s">
        <v>26</v>
      </c>
      <c r="H30" s="23">
        <v>1</v>
      </c>
      <c r="I30" s="23" t="s">
        <v>27</v>
      </c>
      <c r="J30" s="23">
        <v>2</v>
      </c>
      <c r="K30" s="23">
        <v>3</v>
      </c>
      <c r="L30" s="22">
        <v>3</v>
      </c>
      <c r="M30" s="22">
        <v>2</v>
      </c>
      <c r="N30" s="22">
        <v>1</v>
      </c>
      <c r="O30" s="22">
        <v>11</v>
      </c>
      <c r="P30" s="22" t="s">
        <v>42</v>
      </c>
      <c r="Q30" s="22">
        <v>18</v>
      </c>
      <c r="R30" s="22">
        <v>198</v>
      </c>
      <c r="S30" s="22">
        <v>0</v>
      </c>
      <c r="T30" s="22">
        <v>0</v>
      </c>
    </row>
    <row r="31" spans="1:20">
      <c r="A31" s="22" t="s">
        <v>21</v>
      </c>
      <c r="B31" s="22" t="s">
        <v>22</v>
      </c>
      <c r="C31" s="22">
        <v>1703948</v>
      </c>
      <c r="D31" s="22" t="s">
        <v>42</v>
      </c>
      <c r="E31" s="23" t="s">
        <v>24</v>
      </c>
      <c r="F31" s="23" t="s">
        <v>28</v>
      </c>
      <c r="G31" s="23" t="s">
        <v>29</v>
      </c>
      <c r="H31" s="23">
        <v>1</v>
      </c>
      <c r="I31" s="23" t="s">
        <v>27</v>
      </c>
      <c r="J31" s="23">
        <v>2</v>
      </c>
      <c r="K31" s="23">
        <v>3</v>
      </c>
      <c r="L31" s="22">
        <v>3</v>
      </c>
      <c r="M31" s="22">
        <v>2</v>
      </c>
      <c r="N31" s="22">
        <v>1</v>
      </c>
      <c r="O31" s="22">
        <v>11</v>
      </c>
      <c r="P31" s="22" t="s">
        <v>42</v>
      </c>
      <c r="Q31" s="22">
        <v>21</v>
      </c>
      <c r="R31" s="22">
        <v>231</v>
      </c>
      <c r="S31" s="22">
        <v>0</v>
      </c>
      <c r="T31" s="22">
        <v>0</v>
      </c>
    </row>
    <row r="32" spans="1:20">
      <c r="A32" s="22" t="s">
        <v>21</v>
      </c>
      <c r="B32" s="22" t="s">
        <v>22</v>
      </c>
      <c r="C32" s="22">
        <v>1703948</v>
      </c>
      <c r="D32" s="22" t="s">
        <v>42</v>
      </c>
      <c r="E32" s="23" t="s">
        <v>24</v>
      </c>
      <c r="F32" s="23" t="s">
        <v>30</v>
      </c>
      <c r="G32" s="23" t="s">
        <v>31</v>
      </c>
      <c r="H32" s="23">
        <v>1</v>
      </c>
      <c r="I32" s="23" t="s">
        <v>27</v>
      </c>
      <c r="J32" s="23">
        <v>2</v>
      </c>
      <c r="K32" s="23">
        <v>3</v>
      </c>
      <c r="L32" s="22">
        <v>3</v>
      </c>
      <c r="M32" s="22">
        <v>2</v>
      </c>
      <c r="N32" s="22">
        <v>1</v>
      </c>
      <c r="O32" s="22">
        <v>11</v>
      </c>
      <c r="P32" s="22" t="s">
        <v>42</v>
      </c>
      <c r="Q32" s="22">
        <v>16</v>
      </c>
      <c r="R32" s="22">
        <v>176</v>
      </c>
      <c r="S32" s="22">
        <v>0</v>
      </c>
      <c r="T32" s="22">
        <v>0</v>
      </c>
    </row>
    <row r="33" spans="1:20">
      <c r="A33" s="22" t="s">
        <v>21</v>
      </c>
      <c r="B33" s="22" t="s">
        <v>22</v>
      </c>
      <c r="C33" s="22">
        <v>1703947</v>
      </c>
      <c r="D33" s="22" t="s">
        <v>43</v>
      </c>
      <c r="E33" s="23" t="s">
        <v>24</v>
      </c>
      <c r="F33" s="23" t="s">
        <v>25</v>
      </c>
      <c r="G33" s="23" t="s">
        <v>26</v>
      </c>
      <c r="H33" s="23">
        <v>1</v>
      </c>
      <c r="I33" s="23" t="s">
        <v>27</v>
      </c>
      <c r="J33" s="23">
        <v>2</v>
      </c>
      <c r="K33" s="23">
        <v>3</v>
      </c>
      <c r="L33" s="22">
        <v>3</v>
      </c>
      <c r="M33" s="22">
        <v>2</v>
      </c>
      <c r="N33" s="22">
        <v>1</v>
      </c>
      <c r="O33" s="22">
        <v>11</v>
      </c>
      <c r="P33" s="22" t="s">
        <v>43</v>
      </c>
      <c r="Q33" s="22">
        <v>1</v>
      </c>
      <c r="R33" s="22">
        <v>11</v>
      </c>
      <c r="S33" s="22">
        <v>0</v>
      </c>
      <c r="T33" s="22">
        <v>0</v>
      </c>
    </row>
    <row r="34" spans="1:20">
      <c r="A34" s="22" t="s">
        <v>21</v>
      </c>
      <c r="B34" s="22" t="s">
        <v>22</v>
      </c>
      <c r="C34" s="22">
        <v>1703947</v>
      </c>
      <c r="D34" s="22" t="s">
        <v>43</v>
      </c>
      <c r="E34" s="23" t="s">
        <v>24</v>
      </c>
      <c r="F34" s="23" t="s">
        <v>28</v>
      </c>
      <c r="G34" s="23" t="s">
        <v>29</v>
      </c>
      <c r="H34" s="23">
        <v>1</v>
      </c>
      <c r="I34" s="23" t="s">
        <v>27</v>
      </c>
      <c r="J34" s="23">
        <v>2</v>
      </c>
      <c r="K34" s="23">
        <v>3</v>
      </c>
      <c r="L34" s="22">
        <v>3</v>
      </c>
      <c r="M34" s="22">
        <v>2</v>
      </c>
      <c r="N34" s="22">
        <v>1</v>
      </c>
      <c r="O34" s="22">
        <v>11</v>
      </c>
      <c r="P34" s="22" t="s">
        <v>43</v>
      </c>
      <c r="Q34" s="22">
        <v>2</v>
      </c>
      <c r="R34" s="22">
        <v>22</v>
      </c>
      <c r="S34" s="22">
        <v>0</v>
      </c>
      <c r="T34" s="22">
        <v>0</v>
      </c>
    </row>
    <row r="35" spans="1:20">
      <c r="A35" s="22" t="s">
        <v>21</v>
      </c>
      <c r="B35" s="22" t="s">
        <v>22</v>
      </c>
      <c r="C35" s="22">
        <v>1703947</v>
      </c>
      <c r="D35" s="22" t="s">
        <v>43</v>
      </c>
      <c r="E35" s="23" t="s">
        <v>24</v>
      </c>
      <c r="F35" s="23" t="s">
        <v>30</v>
      </c>
      <c r="G35" s="23" t="s">
        <v>31</v>
      </c>
      <c r="H35" s="23">
        <v>1</v>
      </c>
      <c r="I35" s="23" t="s">
        <v>27</v>
      </c>
      <c r="J35" s="23">
        <v>2</v>
      </c>
      <c r="K35" s="23">
        <v>3</v>
      </c>
      <c r="L35" s="22">
        <v>3</v>
      </c>
      <c r="M35" s="22">
        <v>2</v>
      </c>
      <c r="N35" s="22">
        <v>1</v>
      </c>
      <c r="O35" s="22">
        <v>11</v>
      </c>
      <c r="P35" s="22" t="s">
        <v>43</v>
      </c>
      <c r="Q35" s="22">
        <v>1</v>
      </c>
      <c r="R35" s="22">
        <v>11</v>
      </c>
      <c r="S35" s="22">
        <v>0</v>
      </c>
      <c r="T35" s="22">
        <v>0</v>
      </c>
    </row>
    <row r="36" spans="1:20">
      <c r="A36" s="22" t="s">
        <v>21</v>
      </c>
      <c r="B36" s="22" t="s">
        <v>22</v>
      </c>
      <c r="C36" s="22">
        <v>1703946</v>
      </c>
      <c r="D36" s="22" t="s">
        <v>44</v>
      </c>
      <c r="E36" s="23" t="s">
        <v>24</v>
      </c>
      <c r="F36" s="23" t="s">
        <v>25</v>
      </c>
      <c r="G36" s="23" t="s">
        <v>45</v>
      </c>
      <c r="H36" s="23">
        <v>1</v>
      </c>
      <c r="I36" s="23" t="s">
        <v>27</v>
      </c>
      <c r="J36" s="23">
        <v>1</v>
      </c>
      <c r="K36" s="23">
        <v>2</v>
      </c>
      <c r="L36" s="22">
        <v>2</v>
      </c>
      <c r="M36" s="22">
        <v>2</v>
      </c>
      <c r="N36" s="22">
        <v>1</v>
      </c>
      <c r="O36" s="22">
        <v>8</v>
      </c>
      <c r="P36" s="22" t="s">
        <v>44</v>
      </c>
      <c r="Q36" s="22">
        <v>9</v>
      </c>
      <c r="R36" s="22">
        <v>72</v>
      </c>
      <c r="S36" s="22">
        <v>0</v>
      </c>
      <c r="T36" s="22">
        <v>0</v>
      </c>
    </row>
    <row r="37" spans="1:20">
      <c r="A37" s="22" t="s">
        <v>21</v>
      </c>
      <c r="B37" s="22" t="s">
        <v>22</v>
      </c>
      <c r="C37" s="22">
        <v>1703946</v>
      </c>
      <c r="D37" s="22" t="s">
        <v>44</v>
      </c>
      <c r="E37" s="23" t="s">
        <v>24</v>
      </c>
      <c r="F37" s="23" t="s">
        <v>28</v>
      </c>
      <c r="G37" s="23" t="s">
        <v>46</v>
      </c>
      <c r="H37" s="23">
        <v>1</v>
      </c>
      <c r="I37" s="23" t="s">
        <v>27</v>
      </c>
      <c r="J37" s="23">
        <v>1</v>
      </c>
      <c r="K37" s="23">
        <v>2</v>
      </c>
      <c r="L37" s="22">
        <v>2</v>
      </c>
      <c r="M37" s="22">
        <v>2</v>
      </c>
      <c r="N37" s="22">
        <v>1</v>
      </c>
      <c r="O37" s="22">
        <v>8</v>
      </c>
      <c r="P37" s="22" t="s">
        <v>44</v>
      </c>
      <c r="Q37" s="22">
        <v>10</v>
      </c>
      <c r="R37" s="22">
        <v>80</v>
      </c>
      <c r="S37" s="22">
        <v>0</v>
      </c>
      <c r="T37" s="22">
        <v>0</v>
      </c>
    </row>
    <row r="38" spans="1:20">
      <c r="A38" s="22" t="s">
        <v>21</v>
      </c>
      <c r="B38" s="22" t="s">
        <v>22</v>
      </c>
      <c r="C38" s="22">
        <v>1703946</v>
      </c>
      <c r="D38" s="22" t="s">
        <v>44</v>
      </c>
      <c r="E38" s="23" t="s">
        <v>24</v>
      </c>
      <c r="F38" s="23" t="s">
        <v>30</v>
      </c>
      <c r="G38" s="23" t="s">
        <v>47</v>
      </c>
      <c r="H38" s="23">
        <v>1</v>
      </c>
      <c r="I38" s="23" t="s">
        <v>27</v>
      </c>
      <c r="J38" s="23">
        <v>1</v>
      </c>
      <c r="K38" s="23">
        <v>2</v>
      </c>
      <c r="L38" s="22">
        <v>2</v>
      </c>
      <c r="M38" s="22">
        <v>2</v>
      </c>
      <c r="N38" s="22">
        <v>1</v>
      </c>
      <c r="O38" s="22">
        <v>8</v>
      </c>
      <c r="P38" s="22" t="s">
        <v>44</v>
      </c>
      <c r="Q38" s="22">
        <v>8</v>
      </c>
      <c r="R38" s="22">
        <v>64</v>
      </c>
      <c r="S38" s="22">
        <v>0</v>
      </c>
      <c r="T38" s="22">
        <v>0</v>
      </c>
    </row>
    <row r="39" spans="1:20">
      <c r="A39" s="22" t="s">
        <v>21</v>
      </c>
      <c r="B39" s="22" t="s">
        <v>22</v>
      </c>
      <c r="C39" s="22">
        <v>1703945</v>
      </c>
      <c r="D39" s="22" t="s">
        <v>48</v>
      </c>
      <c r="E39" s="23" t="s">
        <v>24</v>
      </c>
      <c r="F39" s="23" t="s">
        <v>25</v>
      </c>
      <c r="G39" s="23" t="s">
        <v>45</v>
      </c>
      <c r="H39" s="23">
        <v>1</v>
      </c>
      <c r="I39" s="23" t="s">
        <v>27</v>
      </c>
      <c r="J39" s="23">
        <v>1</v>
      </c>
      <c r="K39" s="23">
        <v>2</v>
      </c>
      <c r="L39" s="22">
        <v>2</v>
      </c>
      <c r="M39" s="22">
        <v>2</v>
      </c>
      <c r="N39" s="22">
        <v>1</v>
      </c>
      <c r="O39" s="22">
        <v>8</v>
      </c>
      <c r="P39" s="22" t="s">
        <v>48</v>
      </c>
      <c r="Q39" s="22">
        <v>6</v>
      </c>
      <c r="R39" s="22">
        <v>48</v>
      </c>
      <c r="S39" s="22">
        <v>0</v>
      </c>
      <c r="T39" s="22">
        <v>0</v>
      </c>
    </row>
    <row r="40" spans="1:20">
      <c r="A40" s="22" t="s">
        <v>21</v>
      </c>
      <c r="B40" s="22" t="s">
        <v>22</v>
      </c>
      <c r="C40" s="22">
        <v>1703945</v>
      </c>
      <c r="D40" s="22" t="s">
        <v>48</v>
      </c>
      <c r="E40" s="23" t="s">
        <v>24</v>
      </c>
      <c r="F40" s="23" t="s">
        <v>28</v>
      </c>
      <c r="G40" s="23" t="s">
        <v>46</v>
      </c>
      <c r="H40" s="23">
        <v>1</v>
      </c>
      <c r="I40" s="23" t="s">
        <v>27</v>
      </c>
      <c r="J40" s="23">
        <v>1</v>
      </c>
      <c r="K40" s="23">
        <v>2</v>
      </c>
      <c r="L40" s="22">
        <v>2</v>
      </c>
      <c r="M40" s="22">
        <v>2</v>
      </c>
      <c r="N40" s="22">
        <v>1</v>
      </c>
      <c r="O40" s="22">
        <v>8</v>
      </c>
      <c r="P40" s="22" t="s">
        <v>48</v>
      </c>
      <c r="Q40" s="22">
        <v>7</v>
      </c>
      <c r="R40" s="22">
        <v>56</v>
      </c>
      <c r="S40" s="22">
        <v>0</v>
      </c>
      <c r="T40" s="22">
        <v>0</v>
      </c>
    </row>
    <row r="41" spans="1:20">
      <c r="A41" s="22" t="s">
        <v>21</v>
      </c>
      <c r="B41" s="22" t="s">
        <v>22</v>
      </c>
      <c r="C41" s="22">
        <v>1703945</v>
      </c>
      <c r="D41" s="22" t="s">
        <v>48</v>
      </c>
      <c r="E41" s="23" t="s">
        <v>24</v>
      </c>
      <c r="F41" s="23" t="s">
        <v>30</v>
      </c>
      <c r="G41" s="23" t="s">
        <v>47</v>
      </c>
      <c r="H41" s="23">
        <v>1</v>
      </c>
      <c r="I41" s="23" t="s">
        <v>27</v>
      </c>
      <c r="J41" s="23">
        <v>1</v>
      </c>
      <c r="K41" s="23">
        <v>2</v>
      </c>
      <c r="L41" s="22">
        <v>2</v>
      </c>
      <c r="M41" s="22">
        <v>2</v>
      </c>
      <c r="N41" s="22">
        <v>1</v>
      </c>
      <c r="O41" s="22">
        <v>8</v>
      </c>
      <c r="P41" s="22" t="s">
        <v>48</v>
      </c>
      <c r="Q41" s="22">
        <v>6</v>
      </c>
      <c r="R41" s="22">
        <v>48</v>
      </c>
      <c r="S41" s="22">
        <v>0</v>
      </c>
      <c r="T41" s="22">
        <v>0</v>
      </c>
    </row>
    <row r="42" spans="1:20">
      <c r="A42" s="22" t="s">
        <v>21</v>
      </c>
      <c r="B42" s="22" t="s">
        <v>22</v>
      </c>
      <c r="C42" s="22">
        <v>1703944</v>
      </c>
      <c r="D42" s="22" t="s">
        <v>49</v>
      </c>
      <c r="E42" s="23" t="s">
        <v>50</v>
      </c>
      <c r="F42" s="23" t="s">
        <v>25</v>
      </c>
      <c r="G42" s="23" t="s">
        <v>51</v>
      </c>
      <c r="H42" s="23">
        <v>1</v>
      </c>
      <c r="I42" s="23" t="s">
        <v>27</v>
      </c>
      <c r="J42" s="23">
        <v>2</v>
      </c>
      <c r="K42" s="23">
        <v>3</v>
      </c>
      <c r="L42" s="22">
        <v>3</v>
      </c>
      <c r="M42" s="22">
        <v>2</v>
      </c>
      <c r="N42" s="22">
        <v>1</v>
      </c>
      <c r="O42" s="22">
        <v>11</v>
      </c>
      <c r="P42" s="22" t="s">
        <v>49</v>
      </c>
      <c r="Q42" s="22">
        <v>24</v>
      </c>
      <c r="R42" s="22">
        <v>264</v>
      </c>
      <c r="S42" s="22">
        <v>0</v>
      </c>
      <c r="T42" s="22">
        <v>0</v>
      </c>
    </row>
    <row r="43" spans="1:20">
      <c r="A43" s="22" t="s">
        <v>21</v>
      </c>
      <c r="B43" s="22" t="s">
        <v>22</v>
      </c>
      <c r="C43" s="22">
        <v>1703944</v>
      </c>
      <c r="D43" s="22" t="s">
        <v>49</v>
      </c>
      <c r="E43" s="23" t="s">
        <v>50</v>
      </c>
      <c r="F43" s="23" t="s">
        <v>28</v>
      </c>
      <c r="G43" s="23" t="s">
        <v>52</v>
      </c>
      <c r="H43" s="23">
        <v>1</v>
      </c>
      <c r="I43" s="23" t="s">
        <v>27</v>
      </c>
      <c r="J43" s="23">
        <v>2</v>
      </c>
      <c r="K43" s="23">
        <v>3</v>
      </c>
      <c r="L43" s="22">
        <v>3</v>
      </c>
      <c r="M43" s="22">
        <v>2</v>
      </c>
      <c r="N43" s="22">
        <v>1</v>
      </c>
      <c r="O43" s="22">
        <v>11</v>
      </c>
      <c r="P43" s="22" t="s">
        <v>49</v>
      </c>
      <c r="Q43" s="22">
        <v>28</v>
      </c>
      <c r="R43" s="22">
        <v>308</v>
      </c>
      <c r="S43" s="22">
        <v>0</v>
      </c>
      <c r="T43" s="22">
        <v>0</v>
      </c>
    </row>
    <row r="44" spans="1:20">
      <c r="A44" s="22" t="s">
        <v>21</v>
      </c>
      <c r="B44" s="22" t="s">
        <v>22</v>
      </c>
      <c r="C44" s="22">
        <v>1703944</v>
      </c>
      <c r="D44" s="22" t="s">
        <v>49</v>
      </c>
      <c r="E44" s="23" t="s">
        <v>50</v>
      </c>
      <c r="F44" s="23" t="s">
        <v>30</v>
      </c>
      <c r="G44" s="23" t="s">
        <v>53</v>
      </c>
      <c r="H44" s="23">
        <v>1</v>
      </c>
      <c r="I44" s="23" t="s">
        <v>27</v>
      </c>
      <c r="J44" s="23">
        <v>2</v>
      </c>
      <c r="K44" s="23">
        <v>3</v>
      </c>
      <c r="L44" s="22">
        <v>3</v>
      </c>
      <c r="M44" s="22">
        <v>2</v>
      </c>
      <c r="N44" s="22">
        <v>1</v>
      </c>
      <c r="O44" s="22">
        <v>11</v>
      </c>
      <c r="P44" s="22" t="s">
        <v>49</v>
      </c>
      <c r="Q44" s="22">
        <v>22</v>
      </c>
      <c r="R44" s="22">
        <v>242</v>
      </c>
      <c r="S44" s="22">
        <v>0</v>
      </c>
      <c r="T44" s="22">
        <v>0</v>
      </c>
    </row>
    <row r="45" spans="1:20">
      <c r="A45" s="22" t="s">
        <v>21</v>
      </c>
      <c r="B45" s="22" t="s">
        <v>22</v>
      </c>
      <c r="C45" s="22">
        <v>1703943</v>
      </c>
      <c r="D45" s="22" t="s">
        <v>54</v>
      </c>
      <c r="E45" s="23" t="s">
        <v>50</v>
      </c>
      <c r="F45" s="23" t="s">
        <v>25</v>
      </c>
      <c r="G45" s="23" t="s">
        <v>55</v>
      </c>
      <c r="H45" s="23">
        <v>1</v>
      </c>
      <c r="I45" s="23" t="s">
        <v>27</v>
      </c>
      <c r="J45" s="23">
        <v>2</v>
      </c>
      <c r="K45" s="23">
        <v>3</v>
      </c>
      <c r="L45" s="22">
        <v>3</v>
      </c>
      <c r="M45" s="22">
        <v>2</v>
      </c>
      <c r="N45" s="22">
        <v>1</v>
      </c>
      <c r="O45" s="22">
        <v>11</v>
      </c>
      <c r="P45" s="22" t="s">
        <v>54</v>
      </c>
      <c r="Q45" s="22">
        <v>9</v>
      </c>
      <c r="R45" s="22">
        <v>99</v>
      </c>
      <c r="S45" s="22">
        <v>0</v>
      </c>
      <c r="T45" s="22">
        <v>0</v>
      </c>
    </row>
    <row r="46" spans="1:20">
      <c r="A46" s="22" t="s">
        <v>21</v>
      </c>
      <c r="B46" s="22" t="s">
        <v>22</v>
      </c>
      <c r="C46" s="22">
        <v>1703943</v>
      </c>
      <c r="D46" s="22" t="s">
        <v>54</v>
      </c>
      <c r="E46" s="23" t="s">
        <v>50</v>
      </c>
      <c r="F46" s="23" t="s">
        <v>28</v>
      </c>
      <c r="G46" s="23" t="s">
        <v>56</v>
      </c>
      <c r="H46" s="23">
        <v>1</v>
      </c>
      <c r="I46" s="23" t="s">
        <v>27</v>
      </c>
      <c r="J46" s="23">
        <v>2</v>
      </c>
      <c r="K46" s="23">
        <v>3</v>
      </c>
      <c r="L46" s="22">
        <v>3</v>
      </c>
      <c r="M46" s="22">
        <v>2</v>
      </c>
      <c r="N46" s="22">
        <v>1</v>
      </c>
      <c r="O46" s="22">
        <v>11</v>
      </c>
      <c r="P46" s="22" t="s">
        <v>54</v>
      </c>
      <c r="Q46" s="22">
        <v>11</v>
      </c>
      <c r="R46" s="22">
        <v>121</v>
      </c>
      <c r="S46" s="22">
        <v>0</v>
      </c>
      <c r="T46" s="22">
        <v>0</v>
      </c>
    </row>
    <row r="47" spans="1:20">
      <c r="A47" s="22" t="s">
        <v>21</v>
      </c>
      <c r="B47" s="22" t="s">
        <v>22</v>
      </c>
      <c r="C47" s="22">
        <v>1703943</v>
      </c>
      <c r="D47" s="22" t="s">
        <v>54</v>
      </c>
      <c r="E47" s="23" t="s">
        <v>50</v>
      </c>
      <c r="F47" s="23" t="s">
        <v>30</v>
      </c>
      <c r="G47" s="23" t="s">
        <v>57</v>
      </c>
      <c r="H47" s="23">
        <v>1</v>
      </c>
      <c r="I47" s="23" t="s">
        <v>27</v>
      </c>
      <c r="J47" s="23">
        <v>2</v>
      </c>
      <c r="K47" s="23">
        <v>3</v>
      </c>
      <c r="L47" s="22">
        <v>3</v>
      </c>
      <c r="M47" s="22">
        <v>2</v>
      </c>
      <c r="N47" s="22">
        <v>1</v>
      </c>
      <c r="O47" s="22">
        <v>11</v>
      </c>
      <c r="P47" s="22" t="s">
        <v>54</v>
      </c>
      <c r="Q47" s="22">
        <v>8</v>
      </c>
      <c r="R47" s="22">
        <v>88</v>
      </c>
      <c r="S47" s="22">
        <v>0</v>
      </c>
      <c r="T47" s="22">
        <v>0</v>
      </c>
    </row>
    <row r="48" spans="1:20">
      <c r="A48" s="22" t="s">
        <v>21</v>
      </c>
      <c r="B48" s="22" t="s">
        <v>22</v>
      </c>
      <c r="C48" s="22">
        <v>1703942</v>
      </c>
      <c r="D48" s="22" t="s">
        <v>58</v>
      </c>
      <c r="E48" s="23" t="s">
        <v>50</v>
      </c>
      <c r="F48" s="23" t="s">
        <v>25</v>
      </c>
      <c r="G48" s="23" t="s">
        <v>59</v>
      </c>
      <c r="H48" s="23">
        <v>1</v>
      </c>
      <c r="I48" s="23" t="s">
        <v>27</v>
      </c>
      <c r="J48" s="23">
        <v>2</v>
      </c>
      <c r="K48" s="23">
        <v>3</v>
      </c>
      <c r="L48" s="22">
        <v>3</v>
      </c>
      <c r="M48" s="22">
        <v>2</v>
      </c>
      <c r="N48" s="22">
        <v>1</v>
      </c>
      <c r="O48" s="22">
        <v>11</v>
      </c>
      <c r="P48" s="22" t="s">
        <v>58</v>
      </c>
      <c r="Q48" s="22">
        <v>14</v>
      </c>
      <c r="R48" s="22">
        <v>154</v>
      </c>
      <c r="S48" s="22">
        <v>0</v>
      </c>
      <c r="T48" s="22">
        <v>0</v>
      </c>
    </row>
    <row r="49" spans="1:20">
      <c r="A49" s="22" t="s">
        <v>21</v>
      </c>
      <c r="B49" s="22" t="s">
        <v>22</v>
      </c>
      <c r="C49" s="22">
        <v>1703942</v>
      </c>
      <c r="D49" s="22" t="s">
        <v>58</v>
      </c>
      <c r="E49" s="23" t="s">
        <v>50</v>
      </c>
      <c r="F49" s="23" t="s">
        <v>28</v>
      </c>
      <c r="G49" s="23" t="s">
        <v>60</v>
      </c>
      <c r="H49" s="23">
        <v>1</v>
      </c>
      <c r="I49" s="23" t="s">
        <v>27</v>
      </c>
      <c r="J49" s="23">
        <v>2</v>
      </c>
      <c r="K49" s="23">
        <v>3</v>
      </c>
      <c r="L49" s="22">
        <v>3</v>
      </c>
      <c r="M49" s="22">
        <v>2</v>
      </c>
      <c r="N49" s="22">
        <v>1</v>
      </c>
      <c r="O49" s="22">
        <v>11</v>
      </c>
      <c r="P49" s="22" t="s">
        <v>58</v>
      </c>
      <c r="Q49" s="22">
        <v>16</v>
      </c>
      <c r="R49" s="22">
        <v>176</v>
      </c>
      <c r="S49" s="22">
        <v>0</v>
      </c>
      <c r="T49" s="22">
        <v>0</v>
      </c>
    </row>
    <row r="50" spans="1:20">
      <c r="A50" s="22" t="s">
        <v>21</v>
      </c>
      <c r="B50" s="22" t="s">
        <v>22</v>
      </c>
      <c r="C50" s="22">
        <v>1703942</v>
      </c>
      <c r="D50" s="22" t="s">
        <v>58</v>
      </c>
      <c r="E50" s="23" t="s">
        <v>50</v>
      </c>
      <c r="F50" s="23" t="s">
        <v>30</v>
      </c>
      <c r="G50" s="23" t="s">
        <v>61</v>
      </c>
      <c r="H50" s="23">
        <v>1</v>
      </c>
      <c r="I50" s="23" t="s">
        <v>27</v>
      </c>
      <c r="J50" s="23">
        <v>2</v>
      </c>
      <c r="K50" s="23">
        <v>3</v>
      </c>
      <c r="L50" s="22">
        <v>3</v>
      </c>
      <c r="M50" s="22">
        <v>2</v>
      </c>
      <c r="N50" s="22">
        <v>1</v>
      </c>
      <c r="O50" s="22">
        <v>11</v>
      </c>
      <c r="P50" s="22" t="s">
        <v>58</v>
      </c>
      <c r="Q50" s="22">
        <v>13</v>
      </c>
      <c r="R50" s="22">
        <v>143</v>
      </c>
      <c r="S50" s="22">
        <v>0</v>
      </c>
      <c r="T50" s="22">
        <v>0</v>
      </c>
    </row>
    <row r="51" spans="1:20">
      <c r="A51" s="22" t="s">
        <v>21</v>
      </c>
      <c r="B51" s="22" t="s">
        <v>22</v>
      </c>
      <c r="C51" s="22">
        <v>1703958</v>
      </c>
      <c r="D51" s="22" t="s">
        <v>62</v>
      </c>
      <c r="E51" s="23" t="s">
        <v>24</v>
      </c>
      <c r="F51" s="23" t="s">
        <v>28</v>
      </c>
      <c r="G51" s="23" t="s">
        <v>37</v>
      </c>
      <c r="H51" s="23">
        <v>1</v>
      </c>
      <c r="I51" s="23">
        <v>1</v>
      </c>
      <c r="J51" s="23">
        <v>2</v>
      </c>
      <c r="K51" s="23">
        <v>3</v>
      </c>
      <c r="L51" s="22">
        <v>3</v>
      </c>
      <c r="M51" s="22">
        <v>2</v>
      </c>
      <c r="N51" s="22">
        <v>1</v>
      </c>
      <c r="O51" s="22">
        <v>12</v>
      </c>
      <c r="P51" s="22" t="s">
        <v>62</v>
      </c>
      <c r="Q51" s="22">
        <v>10</v>
      </c>
      <c r="R51" s="22">
        <v>120</v>
      </c>
      <c r="S51" s="22">
        <v>0</v>
      </c>
      <c r="T51" s="22">
        <v>0</v>
      </c>
    </row>
    <row r="52" spans="1:20">
      <c r="A52" s="22" t="s">
        <v>21</v>
      </c>
      <c r="B52" s="22" t="s">
        <v>22</v>
      </c>
      <c r="C52" s="22">
        <v>1703958</v>
      </c>
      <c r="D52" s="22" t="s">
        <v>62</v>
      </c>
      <c r="E52" s="23" t="s">
        <v>24</v>
      </c>
      <c r="F52" s="23" t="s">
        <v>25</v>
      </c>
      <c r="G52" s="23" t="s">
        <v>38</v>
      </c>
      <c r="H52" s="23">
        <v>1</v>
      </c>
      <c r="I52" s="23">
        <v>1</v>
      </c>
      <c r="J52" s="23">
        <v>2</v>
      </c>
      <c r="K52" s="23">
        <v>3</v>
      </c>
      <c r="L52" s="22">
        <v>3</v>
      </c>
      <c r="M52" s="22">
        <v>2</v>
      </c>
      <c r="N52" s="22">
        <v>1</v>
      </c>
      <c r="O52" s="22">
        <v>12</v>
      </c>
      <c r="P52" s="22" t="s">
        <v>62</v>
      </c>
      <c r="Q52" s="22">
        <v>8</v>
      </c>
      <c r="R52" s="22">
        <v>96</v>
      </c>
      <c r="S52" s="22">
        <v>0</v>
      </c>
      <c r="T52" s="22">
        <v>0</v>
      </c>
    </row>
    <row r="53" spans="1:20">
      <c r="A53" s="22" t="s">
        <v>21</v>
      </c>
      <c r="B53" s="22" t="s">
        <v>22</v>
      </c>
      <c r="C53" s="22">
        <v>1703958</v>
      </c>
      <c r="D53" s="22" t="s">
        <v>62</v>
      </c>
      <c r="E53" s="23" t="s">
        <v>24</v>
      </c>
      <c r="F53" s="23" t="s">
        <v>30</v>
      </c>
      <c r="G53" s="23" t="s">
        <v>39</v>
      </c>
      <c r="H53" s="23">
        <v>1</v>
      </c>
      <c r="I53" s="23">
        <v>1</v>
      </c>
      <c r="J53" s="23">
        <v>2</v>
      </c>
      <c r="K53" s="23">
        <v>3</v>
      </c>
      <c r="L53" s="22">
        <v>3</v>
      </c>
      <c r="M53" s="22">
        <v>2</v>
      </c>
      <c r="N53" s="22">
        <v>1</v>
      </c>
      <c r="O53" s="22">
        <v>12</v>
      </c>
      <c r="P53" s="22" t="s">
        <v>62</v>
      </c>
      <c r="Q53" s="22">
        <v>8</v>
      </c>
      <c r="R53" s="22">
        <v>96</v>
      </c>
      <c r="S53" s="22">
        <v>0</v>
      </c>
      <c r="T53" s="22">
        <v>0</v>
      </c>
    </row>
    <row r="54" spans="1:20">
      <c r="A54" s="22" t="s">
        <v>21</v>
      </c>
      <c r="B54" s="22" t="s">
        <v>22</v>
      </c>
      <c r="C54" s="22">
        <v>1703957</v>
      </c>
      <c r="D54" s="22" t="s">
        <v>63</v>
      </c>
      <c r="E54" s="23" t="s">
        <v>24</v>
      </c>
      <c r="F54" s="23" t="s">
        <v>28</v>
      </c>
      <c r="G54" s="23" t="s">
        <v>37</v>
      </c>
      <c r="H54" s="23">
        <v>1</v>
      </c>
      <c r="I54" s="23">
        <v>1</v>
      </c>
      <c r="J54" s="23">
        <v>2</v>
      </c>
      <c r="K54" s="23">
        <v>3</v>
      </c>
      <c r="L54" s="22">
        <v>3</v>
      </c>
      <c r="M54" s="22">
        <v>2</v>
      </c>
      <c r="N54" s="22">
        <v>1</v>
      </c>
      <c r="O54" s="22">
        <v>12</v>
      </c>
      <c r="P54" s="22" t="s">
        <v>63</v>
      </c>
      <c r="Q54" s="22">
        <v>10</v>
      </c>
      <c r="R54" s="22">
        <v>120</v>
      </c>
      <c r="S54" s="22">
        <v>0</v>
      </c>
      <c r="T54" s="22">
        <v>0</v>
      </c>
    </row>
    <row r="55" spans="1:20">
      <c r="A55" s="22" t="s">
        <v>21</v>
      </c>
      <c r="B55" s="22" t="s">
        <v>22</v>
      </c>
      <c r="C55" s="22">
        <v>1703957</v>
      </c>
      <c r="D55" s="22" t="s">
        <v>63</v>
      </c>
      <c r="E55" s="23" t="s">
        <v>24</v>
      </c>
      <c r="F55" s="23" t="s">
        <v>25</v>
      </c>
      <c r="G55" s="23" t="s">
        <v>38</v>
      </c>
      <c r="H55" s="23">
        <v>1</v>
      </c>
      <c r="I55" s="23">
        <v>1</v>
      </c>
      <c r="J55" s="23">
        <v>2</v>
      </c>
      <c r="K55" s="23">
        <v>3</v>
      </c>
      <c r="L55" s="22">
        <v>3</v>
      </c>
      <c r="M55" s="22">
        <v>2</v>
      </c>
      <c r="N55" s="22">
        <v>1</v>
      </c>
      <c r="O55" s="22">
        <v>12</v>
      </c>
      <c r="P55" s="22" t="s">
        <v>63</v>
      </c>
      <c r="Q55" s="22">
        <v>8</v>
      </c>
      <c r="R55" s="22">
        <v>96</v>
      </c>
      <c r="S55" s="22">
        <v>0</v>
      </c>
      <c r="T55" s="22">
        <v>0</v>
      </c>
    </row>
    <row r="56" spans="1:20">
      <c r="A56" s="22" t="s">
        <v>21</v>
      </c>
      <c r="B56" s="22" t="s">
        <v>22</v>
      </c>
      <c r="C56" s="22">
        <v>1703957</v>
      </c>
      <c r="D56" s="22" t="s">
        <v>63</v>
      </c>
      <c r="E56" s="23" t="s">
        <v>24</v>
      </c>
      <c r="F56" s="23" t="s">
        <v>30</v>
      </c>
      <c r="G56" s="23" t="s">
        <v>39</v>
      </c>
      <c r="H56" s="23">
        <v>1</v>
      </c>
      <c r="I56" s="23">
        <v>1</v>
      </c>
      <c r="J56" s="23">
        <v>2</v>
      </c>
      <c r="K56" s="23">
        <v>3</v>
      </c>
      <c r="L56" s="22">
        <v>3</v>
      </c>
      <c r="M56" s="22">
        <v>2</v>
      </c>
      <c r="N56" s="22">
        <v>1</v>
      </c>
      <c r="O56" s="22">
        <v>12</v>
      </c>
      <c r="P56" s="22" t="s">
        <v>63</v>
      </c>
      <c r="Q56" s="22">
        <v>8</v>
      </c>
      <c r="R56" s="22">
        <v>96</v>
      </c>
      <c r="S56" s="22">
        <v>0</v>
      </c>
      <c r="T56" s="22">
        <v>0</v>
      </c>
    </row>
    <row r="57" spans="1:20">
      <c r="A57" s="22" t="s">
        <v>21</v>
      </c>
      <c r="B57" s="22" t="s">
        <v>22</v>
      </c>
      <c r="C57" s="22">
        <v>1703956</v>
      </c>
      <c r="D57" s="22" t="s">
        <v>64</v>
      </c>
      <c r="E57" s="23" t="s">
        <v>24</v>
      </c>
      <c r="F57" s="23" t="s">
        <v>28</v>
      </c>
      <c r="G57" s="23" t="s">
        <v>37</v>
      </c>
      <c r="H57" s="23">
        <v>1</v>
      </c>
      <c r="I57" s="23">
        <v>1</v>
      </c>
      <c r="J57" s="23">
        <v>2</v>
      </c>
      <c r="K57" s="23">
        <v>3</v>
      </c>
      <c r="L57" s="22">
        <v>3</v>
      </c>
      <c r="M57" s="22">
        <v>2</v>
      </c>
      <c r="N57" s="22">
        <v>1</v>
      </c>
      <c r="O57" s="22">
        <v>12</v>
      </c>
      <c r="P57" s="22" t="s">
        <v>64</v>
      </c>
      <c r="Q57" s="22">
        <v>10</v>
      </c>
      <c r="R57" s="22">
        <v>120</v>
      </c>
      <c r="S57" s="22">
        <v>0</v>
      </c>
      <c r="T57" s="22">
        <v>0</v>
      </c>
    </row>
    <row r="58" spans="1:20">
      <c r="A58" s="22" t="s">
        <v>21</v>
      </c>
      <c r="B58" s="22" t="s">
        <v>22</v>
      </c>
      <c r="C58" s="22">
        <v>1703956</v>
      </c>
      <c r="D58" s="22" t="s">
        <v>64</v>
      </c>
      <c r="E58" s="23" t="s">
        <v>24</v>
      </c>
      <c r="F58" s="23" t="s">
        <v>25</v>
      </c>
      <c r="G58" s="23" t="s">
        <v>38</v>
      </c>
      <c r="H58" s="23">
        <v>1</v>
      </c>
      <c r="I58" s="23">
        <v>1</v>
      </c>
      <c r="J58" s="23">
        <v>2</v>
      </c>
      <c r="K58" s="23">
        <v>3</v>
      </c>
      <c r="L58" s="22">
        <v>3</v>
      </c>
      <c r="M58" s="22">
        <v>2</v>
      </c>
      <c r="N58" s="22">
        <v>1</v>
      </c>
      <c r="O58" s="22">
        <v>12</v>
      </c>
      <c r="P58" s="22" t="s">
        <v>64</v>
      </c>
      <c r="Q58" s="22">
        <v>8</v>
      </c>
      <c r="R58" s="22">
        <v>96</v>
      </c>
      <c r="S58" s="22">
        <v>0</v>
      </c>
      <c r="T58" s="22">
        <v>0</v>
      </c>
    </row>
    <row r="59" spans="1:20">
      <c r="A59" s="22" t="s">
        <v>21</v>
      </c>
      <c r="B59" s="22" t="s">
        <v>22</v>
      </c>
      <c r="C59" s="22">
        <v>1703956</v>
      </c>
      <c r="D59" s="22" t="s">
        <v>64</v>
      </c>
      <c r="E59" s="23" t="s">
        <v>24</v>
      </c>
      <c r="F59" s="23" t="s">
        <v>30</v>
      </c>
      <c r="G59" s="23" t="s">
        <v>39</v>
      </c>
      <c r="H59" s="23">
        <v>1</v>
      </c>
      <c r="I59" s="23">
        <v>1</v>
      </c>
      <c r="J59" s="23">
        <v>2</v>
      </c>
      <c r="K59" s="23">
        <v>3</v>
      </c>
      <c r="L59" s="22">
        <v>3</v>
      </c>
      <c r="M59" s="22">
        <v>2</v>
      </c>
      <c r="N59" s="22">
        <v>1</v>
      </c>
      <c r="O59" s="22">
        <v>12</v>
      </c>
      <c r="P59" s="22" t="s">
        <v>64</v>
      </c>
      <c r="Q59" s="22">
        <v>8</v>
      </c>
      <c r="R59" s="22">
        <v>96</v>
      </c>
      <c r="S59" s="22">
        <v>0</v>
      </c>
      <c r="T59" s="22">
        <v>0</v>
      </c>
    </row>
    <row r="62" spans="1:40">
      <c r="A62" s="21" t="s">
        <v>65</v>
      </c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</row>
    <row r="63" spans="1:40">
      <c r="A63" s="21" t="s">
        <v>1</v>
      </c>
      <c r="B63" s="21" t="s">
        <v>2</v>
      </c>
      <c r="C63" s="21" t="s">
        <v>3</v>
      </c>
      <c r="D63" s="21" t="s">
        <v>4</v>
      </c>
      <c r="E63" s="21" t="s">
        <v>5</v>
      </c>
      <c r="F63" s="21" t="s">
        <v>6</v>
      </c>
      <c r="G63" s="21" t="s">
        <v>7</v>
      </c>
      <c r="H63" s="21" t="s">
        <v>8</v>
      </c>
      <c r="I63" s="21" t="s">
        <v>9</v>
      </c>
      <c r="J63" s="21" t="s">
        <v>10</v>
      </c>
      <c r="K63" s="21" t="s">
        <v>11</v>
      </c>
      <c r="L63" s="21" t="s">
        <v>12</v>
      </c>
      <c r="M63" s="21" t="s">
        <v>13</v>
      </c>
      <c r="N63" s="21" t="s">
        <v>14</v>
      </c>
      <c r="O63" s="21" t="s">
        <v>16</v>
      </c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</row>
    <row r="64" spans="1:15">
      <c r="A64" s="22" t="s">
        <v>21</v>
      </c>
      <c r="B64" s="22" t="s">
        <v>22</v>
      </c>
      <c r="C64" s="22">
        <v>1703955</v>
      </c>
      <c r="D64" s="22" t="s">
        <v>23</v>
      </c>
      <c r="E64" s="23" t="s">
        <v>24</v>
      </c>
      <c r="F64" s="23" t="s">
        <v>25</v>
      </c>
      <c r="G64" s="23" t="s">
        <v>26</v>
      </c>
      <c r="H64" s="23">
        <v>1</v>
      </c>
      <c r="I64" s="23" t="s">
        <v>27</v>
      </c>
      <c r="J64" s="23">
        <v>18</v>
      </c>
      <c r="K64" s="23">
        <v>27</v>
      </c>
      <c r="L64" s="22">
        <v>27</v>
      </c>
      <c r="M64" s="22">
        <v>18</v>
      </c>
      <c r="N64" s="22">
        <v>9</v>
      </c>
      <c r="O64" s="22" t="s">
        <v>23</v>
      </c>
    </row>
    <row r="65" spans="1:15">
      <c r="A65" s="22" t="s">
        <v>21</v>
      </c>
      <c r="B65" s="22" t="s">
        <v>22</v>
      </c>
      <c r="C65" s="22">
        <v>1703955</v>
      </c>
      <c r="D65" s="22" t="s">
        <v>23</v>
      </c>
      <c r="E65" s="23" t="s">
        <v>24</v>
      </c>
      <c r="F65" s="23" t="s">
        <v>28</v>
      </c>
      <c r="G65" s="23" t="s">
        <v>29</v>
      </c>
      <c r="H65" s="23">
        <v>1</v>
      </c>
      <c r="I65" s="23" t="s">
        <v>27</v>
      </c>
      <c r="J65" s="23">
        <v>20</v>
      </c>
      <c r="K65" s="23">
        <v>30</v>
      </c>
      <c r="L65" s="22">
        <v>30</v>
      </c>
      <c r="M65" s="22">
        <v>20</v>
      </c>
      <c r="N65" s="22">
        <v>10</v>
      </c>
      <c r="O65" s="22" t="s">
        <v>23</v>
      </c>
    </row>
    <row r="66" spans="1:15">
      <c r="A66" s="22" t="s">
        <v>21</v>
      </c>
      <c r="B66" s="22" t="s">
        <v>22</v>
      </c>
      <c r="C66" s="22">
        <v>1703955</v>
      </c>
      <c r="D66" s="22" t="s">
        <v>23</v>
      </c>
      <c r="E66" s="23" t="s">
        <v>24</v>
      </c>
      <c r="F66" s="23" t="s">
        <v>30</v>
      </c>
      <c r="G66" s="23" t="s">
        <v>31</v>
      </c>
      <c r="H66" s="23">
        <v>1</v>
      </c>
      <c r="I66" s="23" t="s">
        <v>27</v>
      </c>
      <c r="J66" s="23">
        <v>16</v>
      </c>
      <c r="K66" s="23">
        <v>24</v>
      </c>
      <c r="L66" s="22">
        <v>24</v>
      </c>
      <c r="M66" s="22">
        <v>16</v>
      </c>
      <c r="N66" s="22">
        <v>8</v>
      </c>
      <c r="O66" s="22" t="s">
        <v>23</v>
      </c>
    </row>
    <row r="67" spans="1:15">
      <c r="A67" s="22" t="s">
        <v>21</v>
      </c>
      <c r="B67" s="22" t="s">
        <v>22</v>
      </c>
      <c r="C67" s="22">
        <v>1703954</v>
      </c>
      <c r="D67" s="22" t="s">
        <v>32</v>
      </c>
      <c r="E67" s="23" t="s">
        <v>24</v>
      </c>
      <c r="F67" s="23" t="s">
        <v>25</v>
      </c>
      <c r="G67" s="23" t="s">
        <v>26</v>
      </c>
      <c r="H67" s="23">
        <v>1</v>
      </c>
      <c r="I67" s="23" t="s">
        <v>27</v>
      </c>
      <c r="J67" s="23">
        <v>22</v>
      </c>
      <c r="K67" s="23">
        <v>33</v>
      </c>
      <c r="L67" s="22">
        <v>33</v>
      </c>
      <c r="M67" s="22">
        <v>22</v>
      </c>
      <c r="N67" s="22">
        <v>11</v>
      </c>
      <c r="O67" s="22" t="s">
        <v>32</v>
      </c>
    </row>
    <row r="68" spans="1:15">
      <c r="A68" s="22" t="s">
        <v>21</v>
      </c>
      <c r="B68" s="22" t="s">
        <v>22</v>
      </c>
      <c r="C68" s="22">
        <v>1703954</v>
      </c>
      <c r="D68" s="22" t="s">
        <v>32</v>
      </c>
      <c r="E68" s="23" t="s">
        <v>24</v>
      </c>
      <c r="F68" s="23" t="s">
        <v>28</v>
      </c>
      <c r="G68" s="23" t="s">
        <v>29</v>
      </c>
      <c r="H68" s="23">
        <v>1</v>
      </c>
      <c r="I68" s="23" t="s">
        <v>27</v>
      </c>
      <c r="J68" s="23">
        <v>24</v>
      </c>
      <c r="K68" s="23">
        <v>36</v>
      </c>
      <c r="L68" s="22">
        <v>36</v>
      </c>
      <c r="M68" s="22">
        <v>24</v>
      </c>
      <c r="N68" s="22">
        <v>12</v>
      </c>
      <c r="O68" s="22" t="s">
        <v>32</v>
      </c>
    </row>
    <row r="69" spans="1:15">
      <c r="A69" s="22" t="s">
        <v>21</v>
      </c>
      <c r="B69" s="22" t="s">
        <v>22</v>
      </c>
      <c r="C69" s="22">
        <v>1703954</v>
      </c>
      <c r="D69" s="22" t="s">
        <v>32</v>
      </c>
      <c r="E69" s="23" t="s">
        <v>24</v>
      </c>
      <c r="F69" s="23" t="s">
        <v>30</v>
      </c>
      <c r="G69" s="23" t="s">
        <v>31</v>
      </c>
      <c r="H69" s="23">
        <v>1</v>
      </c>
      <c r="I69" s="23" t="s">
        <v>27</v>
      </c>
      <c r="J69" s="23">
        <v>20</v>
      </c>
      <c r="K69" s="23">
        <v>30</v>
      </c>
      <c r="L69" s="22">
        <v>30</v>
      </c>
      <c r="M69" s="22">
        <v>20</v>
      </c>
      <c r="N69" s="22">
        <v>10</v>
      </c>
      <c r="O69" s="22" t="s">
        <v>32</v>
      </c>
    </row>
    <row r="70" spans="1:15">
      <c r="A70" s="22" t="s">
        <v>21</v>
      </c>
      <c r="B70" s="22" t="s">
        <v>22</v>
      </c>
      <c r="C70" s="22">
        <v>1703953</v>
      </c>
      <c r="D70" s="22" t="s">
        <v>33</v>
      </c>
      <c r="E70" s="23" t="s">
        <v>24</v>
      </c>
      <c r="F70" s="23" t="s">
        <v>25</v>
      </c>
      <c r="G70" s="23" t="s">
        <v>26</v>
      </c>
      <c r="H70" s="23">
        <v>1</v>
      </c>
      <c r="I70" s="23" t="s">
        <v>27</v>
      </c>
      <c r="J70" s="23">
        <v>12</v>
      </c>
      <c r="K70" s="23">
        <v>18</v>
      </c>
      <c r="L70" s="22">
        <v>18</v>
      </c>
      <c r="M70" s="22">
        <v>12</v>
      </c>
      <c r="N70" s="22">
        <v>6</v>
      </c>
      <c r="O70" s="22" t="s">
        <v>33</v>
      </c>
    </row>
    <row r="71" spans="1:15">
      <c r="A71" s="22" t="s">
        <v>21</v>
      </c>
      <c r="B71" s="22" t="s">
        <v>22</v>
      </c>
      <c r="C71" s="22">
        <v>1703953</v>
      </c>
      <c r="D71" s="22" t="s">
        <v>33</v>
      </c>
      <c r="E71" s="23" t="s">
        <v>24</v>
      </c>
      <c r="F71" s="23" t="s">
        <v>28</v>
      </c>
      <c r="G71" s="23" t="s">
        <v>29</v>
      </c>
      <c r="H71" s="23">
        <v>1</v>
      </c>
      <c r="I71" s="23" t="s">
        <v>27</v>
      </c>
      <c r="J71" s="23">
        <v>12</v>
      </c>
      <c r="K71" s="23">
        <v>18</v>
      </c>
      <c r="L71" s="22">
        <v>18</v>
      </c>
      <c r="M71" s="22">
        <v>12</v>
      </c>
      <c r="N71" s="22">
        <v>6</v>
      </c>
      <c r="O71" s="22" t="s">
        <v>33</v>
      </c>
    </row>
    <row r="72" spans="1:15">
      <c r="A72" s="22" t="s">
        <v>21</v>
      </c>
      <c r="B72" s="22" t="s">
        <v>22</v>
      </c>
      <c r="C72" s="22">
        <v>1703953</v>
      </c>
      <c r="D72" s="22" t="s">
        <v>33</v>
      </c>
      <c r="E72" s="23" t="s">
        <v>24</v>
      </c>
      <c r="F72" s="23" t="s">
        <v>30</v>
      </c>
      <c r="G72" s="23" t="s">
        <v>31</v>
      </c>
      <c r="H72" s="23">
        <v>1</v>
      </c>
      <c r="I72" s="23" t="s">
        <v>27</v>
      </c>
      <c r="J72" s="23">
        <v>10</v>
      </c>
      <c r="K72" s="23">
        <v>15</v>
      </c>
      <c r="L72" s="22">
        <v>15</v>
      </c>
      <c r="M72" s="22">
        <v>10</v>
      </c>
      <c r="N72" s="22">
        <v>5</v>
      </c>
      <c r="O72" s="22" t="s">
        <v>33</v>
      </c>
    </row>
    <row r="73" spans="1:15">
      <c r="A73" s="22" t="s">
        <v>21</v>
      </c>
      <c r="B73" s="22" t="s">
        <v>22</v>
      </c>
      <c r="C73" s="22">
        <v>1703952</v>
      </c>
      <c r="D73" s="22" t="s">
        <v>34</v>
      </c>
      <c r="E73" s="23" t="s">
        <v>24</v>
      </c>
      <c r="F73" s="23" t="s">
        <v>25</v>
      </c>
      <c r="G73" s="23" t="s">
        <v>26</v>
      </c>
      <c r="H73" s="23">
        <v>1</v>
      </c>
      <c r="I73" s="23" t="s">
        <v>27</v>
      </c>
      <c r="J73" s="23">
        <v>18</v>
      </c>
      <c r="K73" s="23">
        <v>27</v>
      </c>
      <c r="L73" s="22">
        <v>27</v>
      </c>
      <c r="M73" s="22">
        <v>18</v>
      </c>
      <c r="N73" s="22">
        <v>9</v>
      </c>
      <c r="O73" s="22" t="s">
        <v>34</v>
      </c>
    </row>
    <row r="74" spans="1:15">
      <c r="A74" s="22" t="s">
        <v>21</v>
      </c>
      <c r="B74" s="22" t="s">
        <v>22</v>
      </c>
      <c r="C74" s="22">
        <v>1703952</v>
      </c>
      <c r="D74" s="22" t="s">
        <v>34</v>
      </c>
      <c r="E74" s="23" t="s">
        <v>24</v>
      </c>
      <c r="F74" s="23" t="s">
        <v>28</v>
      </c>
      <c r="G74" s="23" t="s">
        <v>29</v>
      </c>
      <c r="H74" s="23">
        <v>1</v>
      </c>
      <c r="I74" s="23" t="s">
        <v>27</v>
      </c>
      <c r="J74" s="23">
        <v>20</v>
      </c>
      <c r="K74" s="23">
        <v>30</v>
      </c>
      <c r="L74" s="22">
        <v>30</v>
      </c>
      <c r="M74" s="22">
        <v>20</v>
      </c>
      <c r="N74" s="22">
        <v>10</v>
      </c>
      <c r="O74" s="22" t="s">
        <v>34</v>
      </c>
    </row>
    <row r="75" spans="1:15">
      <c r="A75" s="22" t="s">
        <v>21</v>
      </c>
      <c r="B75" s="22" t="s">
        <v>22</v>
      </c>
      <c r="C75" s="22">
        <v>1703952</v>
      </c>
      <c r="D75" s="22" t="s">
        <v>34</v>
      </c>
      <c r="E75" s="23" t="s">
        <v>24</v>
      </c>
      <c r="F75" s="23" t="s">
        <v>30</v>
      </c>
      <c r="G75" s="23" t="s">
        <v>31</v>
      </c>
      <c r="H75" s="23">
        <v>1</v>
      </c>
      <c r="I75" s="23" t="s">
        <v>27</v>
      </c>
      <c r="J75" s="23">
        <v>16</v>
      </c>
      <c r="K75" s="23">
        <v>24</v>
      </c>
      <c r="L75" s="22">
        <v>24</v>
      </c>
      <c r="M75" s="22">
        <v>16</v>
      </c>
      <c r="N75" s="22">
        <v>8</v>
      </c>
      <c r="O75" s="22" t="s">
        <v>34</v>
      </c>
    </row>
    <row r="76" spans="1:15">
      <c r="A76" s="22" t="s">
        <v>21</v>
      </c>
      <c r="B76" s="22" t="s">
        <v>22</v>
      </c>
      <c r="C76" s="22">
        <v>1703951</v>
      </c>
      <c r="D76" s="22" t="s">
        <v>35</v>
      </c>
      <c r="E76" s="23" t="s">
        <v>24</v>
      </c>
      <c r="F76" s="23" t="s">
        <v>25</v>
      </c>
      <c r="G76" s="23" t="s">
        <v>26</v>
      </c>
      <c r="H76" s="23">
        <v>1</v>
      </c>
      <c r="I76" s="23" t="s">
        <v>27</v>
      </c>
      <c r="J76" s="23">
        <v>2</v>
      </c>
      <c r="K76" s="23">
        <v>3</v>
      </c>
      <c r="L76" s="22">
        <v>3</v>
      </c>
      <c r="M76" s="22">
        <v>2</v>
      </c>
      <c r="N76" s="22">
        <v>1</v>
      </c>
      <c r="O76" s="22" t="s">
        <v>35</v>
      </c>
    </row>
    <row r="77" spans="1:15">
      <c r="A77" s="22" t="s">
        <v>21</v>
      </c>
      <c r="B77" s="22" t="s">
        <v>22</v>
      </c>
      <c r="C77" s="22">
        <v>1703951</v>
      </c>
      <c r="D77" s="22" t="s">
        <v>35</v>
      </c>
      <c r="E77" s="23" t="s">
        <v>24</v>
      </c>
      <c r="F77" s="23" t="s">
        <v>28</v>
      </c>
      <c r="G77" s="23" t="s">
        <v>29</v>
      </c>
      <c r="H77" s="23">
        <v>1</v>
      </c>
      <c r="I77" s="23" t="s">
        <v>27</v>
      </c>
      <c r="J77" s="23">
        <v>2</v>
      </c>
      <c r="K77" s="23">
        <v>3</v>
      </c>
      <c r="L77" s="22">
        <v>3</v>
      </c>
      <c r="M77" s="22">
        <v>2</v>
      </c>
      <c r="N77" s="22">
        <v>1</v>
      </c>
      <c r="O77" s="22" t="s">
        <v>35</v>
      </c>
    </row>
    <row r="78" spans="1:15">
      <c r="A78" s="22" t="s">
        <v>21</v>
      </c>
      <c r="B78" s="22" t="s">
        <v>22</v>
      </c>
      <c r="C78" s="22">
        <v>1703951</v>
      </c>
      <c r="D78" s="22" t="s">
        <v>35</v>
      </c>
      <c r="E78" s="23" t="s">
        <v>24</v>
      </c>
      <c r="F78" s="23" t="s">
        <v>30</v>
      </c>
      <c r="G78" s="23" t="s">
        <v>31</v>
      </c>
      <c r="H78" s="23">
        <v>1</v>
      </c>
      <c r="I78" s="23" t="s">
        <v>27</v>
      </c>
      <c r="J78" s="23">
        <v>2</v>
      </c>
      <c r="K78" s="23">
        <v>3</v>
      </c>
      <c r="L78" s="22">
        <v>3</v>
      </c>
      <c r="M78" s="22">
        <v>2</v>
      </c>
      <c r="N78" s="22">
        <v>1</v>
      </c>
      <c r="O78" s="22" t="s">
        <v>35</v>
      </c>
    </row>
    <row r="79" spans="1:15">
      <c r="A79" s="22" t="s">
        <v>21</v>
      </c>
      <c r="B79" s="22" t="s">
        <v>22</v>
      </c>
      <c r="C79" s="22">
        <v>1703959</v>
      </c>
      <c r="D79" s="22" t="s">
        <v>36</v>
      </c>
      <c r="E79" s="23" t="s">
        <v>24</v>
      </c>
      <c r="F79" s="23" t="s">
        <v>25</v>
      </c>
      <c r="G79" s="23" t="s">
        <v>26</v>
      </c>
      <c r="H79" s="23">
        <v>1</v>
      </c>
      <c r="I79" s="23" t="s">
        <v>27</v>
      </c>
      <c r="J79" s="23">
        <v>70</v>
      </c>
      <c r="K79" s="23">
        <v>105</v>
      </c>
      <c r="L79" s="22">
        <v>105</v>
      </c>
      <c r="M79" s="22">
        <v>70</v>
      </c>
      <c r="N79" s="22">
        <v>35</v>
      </c>
      <c r="O79" s="22" t="s">
        <v>36</v>
      </c>
    </row>
    <row r="80" spans="1:15">
      <c r="A80" s="22" t="s">
        <v>21</v>
      </c>
      <c r="B80" s="22" t="s">
        <v>22</v>
      </c>
      <c r="C80" s="22">
        <v>1703959</v>
      </c>
      <c r="D80" s="22" t="s">
        <v>36</v>
      </c>
      <c r="E80" s="23" t="s">
        <v>24</v>
      </c>
      <c r="F80" s="23" t="s">
        <v>28</v>
      </c>
      <c r="G80" s="23" t="s">
        <v>29</v>
      </c>
      <c r="H80" s="23">
        <v>1</v>
      </c>
      <c r="I80" s="23" t="s">
        <v>27</v>
      </c>
      <c r="J80" s="23">
        <v>82</v>
      </c>
      <c r="K80" s="23">
        <v>123</v>
      </c>
      <c r="L80" s="22">
        <v>123</v>
      </c>
      <c r="M80" s="22">
        <v>82</v>
      </c>
      <c r="N80" s="22">
        <v>41</v>
      </c>
      <c r="O80" s="22" t="s">
        <v>36</v>
      </c>
    </row>
    <row r="81" spans="1:15">
      <c r="A81" s="22" t="s">
        <v>21</v>
      </c>
      <c r="B81" s="22" t="s">
        <v>22</v>
      </c>
      <c r="C81" s="22">
        <v>1703959</v>
      </c>
      <c r="D81" s="22" t="s">
        <v>36</v>
      </c>
      <c r="E81" s="23" t="s">
        <v>24</v>
      </c>
      <c r="F81" s="23" t="s">
        <v>30</v>
      </c>
      <c r="G81" s="23" t="s">
        <v>31</v>
      </c>
      <c r="H81" s="23">
        <v>1</v>
      </c>
      <c r="I81" s="23" t="s">
        <v>27</v>
      </c>
      <c r="J81" s="23">
        <v>64</v>
      </c>
      <c r="K81" s="23">
        <v>96</v>
      </c>
      <c r="L81" s="22">
        <v>96</v>
      </c>
      <c r="M81" s="22">
        <v>64</v>
      </c>
      <c r="N81" s="22">
        <v>32</v>
      </c>
      <c r="O81" s="22" t="s">
        <v>36</v>
      </c>
    </row>
    <row r="82" spans="1:15">
      <c r="A82" s="22" t="s">
        <v>21</v>
      </c>
      <c r="B82" s="22" t="s">
        <v>22</v>
      </c>
      <c r="C82" s="22">
        <v>1703959</v>
      </c>
      <c r="D82" s="22" t="s">
        <v>36</v>
      </c>
      <c r="E82" s="23" t="s">
        <v>24</v>
      </c>
      <c r="F82" s="23" t="s">
        <v>28</v>
      </c>
      <c r="G82" s="23" t="s">
        <v>37</v>
      </c>
      <c r="H82" s="23">
        <v>1</v>
      </c>
      <c r="I82" s="23">
        <v>10</v>
      </c>
      <c r="J82" s="23">
        <v>20</v>
      </c>
      <c r="K82" s="23">
        <v>30</v>
      </c>
      <c r="L82" s="22">
        <v>30</v>
      </c>
      <c r="M82" s="22">
        <v>20</v>
      </c>
      <c r="N82" s="22">
        <v>10</v>
      </c>
      <c r="O82" s="22" t="s">
        <v>36</v>
      </c>
    </row>
    <row r="83" spans="1:15">
      <c r="A83" s="22" t="s">
        <v>21</v>
      </c>
      <c r="B83" s="22" t="s">
        <v>22</v>
      </c>
      <c r="C83" s="22">
        <v>1703959</v>
      </c>
      <c r="D83" s="22" t="s">
        <v>36</v>
      </c>
      <c r="E83" s="23" t="s">
        <v>24</v>
      </c>
      <c r="F83" s="23" t="s">
        <v>25</v>
      </c>
      <c r="G83" s="23" t="s">
        <v>38</v>
      </c>
      <c r="H83" s="23">
        <v>1</v>
      </c>
      <c r="I83" s="23">
        <v>4</v>
      </c>
      <c r="J83" s="23">
        <v>8</v>
      </c>
      <c r="K83" s="23">
        <v>12</v>
      </c>
      <c r="L83" s="22">
        <v>12</v>
      </c>
      <c r="M83" s="22">
        <v>8</v>
      </c>
      <c r="N83" s="22">
        <v>4</v>
      </c>
      <c r="O83" s="22" t="s">
        <v>36</v>
      </c>
    </row>
    <row r="84" spans="1:15">
      <c r="A84" s="22" t="s">
        <v>21</v>
      </c>
      <c r="B84" s="22" t="s">
        <v>22</v>
      </c>
      <c r="C84" s="22">
        <v>1703959</v>
      </c>
      <c r="D84" s="22" t="s">
        <v>36</v>
      </c>
      <c r="E84" s="23" t="s">
        <v>24</v>
      </c>
      <c r="F84" s="23" t="s">
        <v>30</v>
      </c>
      <c r="G84" s="23" t="s">
        <v>39</v>
      </c>
      <c r="H84" s="23">
        <v>1</v>
      </c>
      <c r="I84" s="23">
        <v>6</v>
      </c>
      <c r="J84" s="23">
        <v>12</v>
      </c>
      <c r="K84" s="23">
        <v>18</v>
      </c>
      <c r="L84" s="22">
        <v>18</v>
      </c>
      <c r="M84" s="22">
        <v>12</v>
      </c>
      <c r="N84" s="22">
        <v>6</v>
      </c>
      <c r="O84" s="22" t="s">
        <v>36</v>
      </c>
    </row>
    <row r="85" spans="1:15">
      <c r="A85" s="22" t="s">
        <v>21</v>
      </c>
      <c r="B85" s="22" t="s">
        <v>22</v>
      </c>
      <c r="C85" s="22">
        <v>1703950</v>
      </c>
      <c r="D85" s="22" t="s">
        <v>40</v>
      </c>
      <c r="E85" s="23" t="s">
        <v>24</v>
      </c>
      <c r="F85" s="23" t="s">
        <v>25</v>
      </c>
      <c r="G85" s="23" t="s">
        <v>26</v>
      </c>
      <c r="H85" s="23">
        <v>1</v>
      </c>
      <c r="I85" s="23" t="s">
        <v>27</v>
      </c>
      <c r="J85" s="23">
        <v>52</v>
      </c>
      <c r="K85" s="23">
        <v>78</v>
      </c>
      <c r="L85" s="22">
        <v>78</v>
      </c>
      <c r="M85" s="22">
        <v>52</v>
      </c>
      <c r="N85" s="22">
        <v>26</v>
      </c>
      <c r="O85" s="22" t="s">
        <v>40</v>
      </c>
    </row>
    <row r="86" spans="1:15">
      <c r="A86" s="22" t="s">
        <v>21</v>
      </c>
      <c r="B86" s="22" t="s">
        <v>22</v>
      </c>
      <c r="C86" s="22">
        <v>1703950</v>
      </c>
      <c r="D86" s="22" t="s">
        <v>40</v>
      </c>
      <c r="E86" s="23" t="s">
        <v>24</v>
      </c>
      <c r="F86" s="23" t="s">
        <v>28</v>
      </c>
      <c r="G86" s="23" t="s">
        <v>29</v>
      </c>
      <c r="H86" s="23">
        <v>1</v>
      </c>
      <c r="I86" s="23" t="s">
        <v>27</v>
      </c>
      <c r="J86" s="23">
        <v>60</v>
      </c>
      <c r="K86" s="23">
        <v>90</v>
      </c>
      <c r="L86" s="22">
        <v>90</v>
      </c>
      <c r="M86" s="22">
        <v>60</v>
      </c>
      <c r="N86" s="22">
        <v>30</v>
      </c>
      <c r="O86" s="22" t="s">
        <v>40</v>
      </c>
    </row>
    <row r="87" spans="1:15">
      <c r="A87" s="22" t="s">
        <v>21</v>
      </c>
      <c r="B87" s="22" t="s">
        <v>22</v>
      </c>
      <c r="C87" s="22">
        <v>1703950</v>
      </c>
      <c r="D87" s="22" t="s">
        <v>40</v>
      </c>
      <c r="E87" s="23" t="s">
        <v>24</v>
      </c>
      <c r="F87" s="23" t="s">
        <v>30</v>
      </c>
      <c r="G87" s="23" t="s">
        <v>31</v>
      </c>
      <c r="H87" s="23">
        <v>1</v>
      </c>
      <c r="I87" s="23" t="s">
        <v>27</v>
      </c>
      <c r="J87" s="23">
        <v>46</v>
      </c>
      <c r="K87" s="23">
        <v>69</v>
      </c>
      <c r="L87" s="22">
        <v>69</v>
      </c>
      <c r="M87" s="22">
        <v>46</v>
      </c>
      <c r="N87" s="22">
        <v>23</v>
      </c>
      <c r="O87" s="22" t="s">
        <v>40</v>
      </c>
    </row>
    <row r="88" spans="1:15">
      <c r="A88" s="22" t="s">
        <v>21</v>
      </c>
      <c r="B88" s="22" t="s">
        <v>22</v>
      </c>
      <c r="C88" s="22">
        <v>1703949</v>
      </c>
      <c r="D88" s="22" t="s">
        <v>41</v>
      </c>
      <c r="E88" s="23" t="s">
        <v>24</v>
      </c>
      <c r="F88" s="23" t="s">
        <v>25</v>
      </c>
      <c r="G88" s="23" t="s">
        <v>26</v>
      </c>
      <c r="H88" s="23">
        <v>1</v>
      </c>
      <c r="I88" s="23" t="s">
        <v>27</v>
      </c>
      <c r="J88" s="23">
        <v>34</v>
      </c>
      <c r="K88" s="23">
        <v>51</v>
      </c>
      <c r="L88" s="22">
        <v>51</v>
      </c>
      <c r="M88" s="22">
        <v>34</v>
      </c>
      <c r="N88" s="22">
        <v>17</v>
      </c>
      <c r="O88" s="22" t="s">
        <v>41</v>
      </c>
    </row>
    <row r="89" spans="1:15">
      <c r="A89" s="22" t="s">
        <v>21</v>
      </c>
      <c r="B89" s="22" t="s">
        <v>22</v>
      </c>
      <c r="C89" s="22">
        <v>1703949</v>
      </c>
      <c r="D89" s="22" t="s">
        <v>41</v>
      </c>
      <c r="E89" s="23" t="s">
        <v>24</v>
      </c>
      <c r="F89" s="23" t="s">
        <v>28</v>
      </c>
      <c r="G89" s="23" t="s">
        <v>29</v>
      </c>
      <c r="H89" s="23">
        <v>1</v>
      </c>
      <c r="I89" s="23" t="s">
        <v>27</v>
      </c>
      <c r="J89" s="23">
        <v>38</v>
      </c>
      <c r="K89" s="23">
        <v>57</v>
      </c>
      <c r="L89" s="22">
        <v>57</v>
      </c>
      <c r="M89" s="22">
        <v>38</v>
      </c>
      <c r="N89" s="22">
        <v>19</v>
      </c>
      <c r="O89" s="22" t="s">
        <v>41</v>
      </c>
    </row>
    <row r="90" spans="1:15">
      <c r="A90" s="22" t="s">
        <v>21</v>
      </c>
      <c r="B90" s="22" t="s">
        <v>22</v>
      </c>
      <c r="C90" s="22">
        <v>1703949</v>
      </c>
      <c r="D90" s="22" t="s">
        <v>41</v>
      </c>
      <c r="E90" s="23" t="s">
        <v>24</v>
      </c>
      <c r="F90" s="23" t="s">
        <v>30</v>
      </c>
      <c r="G90" s="23" t="s">
        <v>31</v>
      </c>
      <c r="H90" s="23">
        <v>1</v>
      </c>
      <c r="I90" s="23" t="s">
        <v>27</v>
      </c>
      <c r="J90" s="23">
        <v>30</v>
      </c>
      <c r="K90" s="23">
        <v>45</v>
      </c>
      <c r="L90" s="22">
        <v>45</v>
      </c>
      <c r="M90" s="22">
        <v>30</v>
      </c>
      <c r="N90" s="22">
        <v>15</v>
      </c>
      <c r="O90" s="22" t="s">
        <v>41</v>
      </c>
    </row>
    <row r="91" spans="1:15">
      <c r="A91" s="22" t="s">
        <v>21</v>
      </c>
      <c r="B91" s="22" t="s">
        <v>22</v>
      </c>
      <c r="C91" s="22">
        <v>1703948</v>
      </c>
      <c r="D91" s="22" t="s">
        <v>42</v>
      </c>
      <c r="E91" s="23" t="s">
        <v>24</v>
      </c>
      <c r="F91" s="23" t="s">
        <v>25</v>
      </c>
      <c r="G91" s="23" t="s">
        <v>26</v>
      </c>
      <c r="H91" s="23">
        <v>1</v>
      </c>
      <c r="I91" s="23" t="s">
        <v>27</v>
      </c>
      <c r="J91" s="23">
        <v>36</v>
      </c>
      <c r="K91" s="23">
        <v>54</v>
      </c>
      <c r="L91" s="22">
        <v>54</v>
      </c>
      <c r="M91" s="22">
        <v>36</v>
      </c>
      <c r="N91" s="22">
        <v>18</v>
      </c>
      <c r="O91" s="22" t="s">
        <v>42</v>
      </c>
    </row>
    <row r="92" spans="1:15">
      <c r="A92" s="22" t="s">
        <v>21</v>
      </c>
      <c r="B92" s="22" t="s">
        <v>22</v>
      </c>
      <c r="C92" s="22">
        <v>1703948</v>
      </c>
      <c r="D92" s="22" t="s">
        <v>42</v>
      </c>
      <c r="E92" s="23" t="s">
        <v>24</v>
      </c>
      <c r="F92" s="23" t="s">
        <v>28</v>
      </c>
      <c r="G92" s="23" t="s">
        <v>29</v>
      </c>
      <c r="H92" s="23">
        <v>1</v>
      </c>
      <c r="I92" s="23" t="s">
        <v>27</v>
      </c>
      <c r="J92" s="23">
        <v>42</v>
      </c>
      <c r="K92" s="23">
        <v>63</v>
      </c>
      <c r="L92" s="22">
        <v>63</v>
      </c>
      <c r="M92" s="22">
        <v>42</v>
      </c>
      <c r="N92" s="22">
        <v>21</v>
      </c>
      <c r="O92" s="22" t="s">
        <v>42</v>
      </c>
    </row>
    <row r="93" spans="1:15">
      <c r="A93" s="22" t="s">
        <v>21</v>
      </c>
      <c r="B93" s="22" t="s">
        <v>22</v>
      </c>
      <c r="C93" s="22">
        <v>1703948</v>
      </c>
      <c r="D93" s="22" t="s">
        <v>42</v>
      </c>
      <c r="E93" s="23" t="s">
        <v>24</v>
      </c>
      <c r="F93" s="23" t="s">
        <v>30</v>
      </c>
      <c r="G93" s="23" t="s">
        <v>31</v>
      </c>
      <c r="H93" s="23">
        <v>1</v>
      </c>
      <c r="I93" s="23" t="s">
        <v>27</v>
      </c>
      <c r="J93" s="23">
        <v>32</v>
      </c>
      <c r="K93" s="23">
        <v>48</v>
      </c>
      <c r="L93" s="22">
        <v>48</v>
      </c>
      <c r="M93" s="22">
        <v>32</v>
      </c>
      <c r="N93" s="22">
        <v>16</v>
      </c>
      <c r="O93" s="22" t="s">
        <v>42</v>
      </c>
    </row>
    <row r="94" spans="1:15">
      <c r="A94" s="22" t="s">
        <v>21</v>
      </c>
      <c r="B94" s="22" t="s">
        <v>22</v>
      </c>
      <c r="C94" s="22">
        <v>1703947</v>
      </c>
      <c r="D94" s="22" t="s">
        <v>43</v>
      </c>
      <c r="E94" s="23" t="s">
        <v>24</v>
      </c>
      <c r="F94" s="23" t="s">
        <v>25</v>
      </c>
      <c r="G94" s="23" t="s">
        <v>26</v>
      </c>
      <c r="H94" s="23">
        <v>1</v>
      </c>
      <c r="I94" s="23" t="s">
        <v>27</v>
      </c>
      <c r="J94" s="23">
        <v>2</v>
      </c>
      <c r="K94" s="23">
        <v>3</v>
      </c>
      <c r="L94" s="22">
        <v>3</v>
      </c>
      <c r="M94" s="22">
        <v>2</v>
      </c>
      <c r="N94" s="22">
        <v>1</v>
      </c>
      <c r="O94" s="22" t="s">
        <v>43</v>
      </c>
    </row>
    <row r="95" spans="1:15">
      <c r="A95" s="22" t="s">
        <v>21</v>
      </c>
      <c r="B95" s="22" t="s">
        <v>22</v>
      </c>
      <c r="C95" s="22">
        <v>1703947</v>
      </c>
      <c r="D95" s="22" t="s">
        <v>43</v>
      </c>
      <c r="E95" s="23" t="s">
        <v>24</v>
      </c>
      <c r="F95" s="23" t="s">
        <v>28</v>
      </c>
      <c r="G95" s="23" t="s">
        <v>29</v>
      </c>
      <c r="H95" s="23">
        <v>1</v>
      </c>
      <c r="I95" s="23" t="s">
        <v>27</v>
      </c>
      <c r="J95" s="23">
        <v>4</v>
      </c>
      <c r="K95" s="23">
        <v>6</v>
      </c>
      <c r="L95" s="22">
        <v>6</v>
      </c>
      <c r="M95" s="22">
        <v>4</v>
      </c>
      <c r="N95" s="22">
        <v>2</v>
      </c>
      <c r="O95" s="22" t="s">
        <v>43</v>
      </c>
    </row>
    <row r="96" spans="1:15">
      <c r="A96" s="22" t="s">
        <v>21</v>
      </c>
      <c r="B96" s="22" t="s">
        <v>22</v>
      </c>
      <c r="C96" s="22">
        <v>1703947</v>
      </c>
      <c r="D96" s="22" t="s">
        <v>43</v>
      </c>
      <c r="E96" s="23" t="s">
        <v>24</v>
      </c>
      <c r="F96" s="23" t="s">
        <v>30</v>
      </c>
      <c r="G96" s="23" t="s">
        <v>31</v>
      </c>
      <c r="H96" s="23">
        <v>1</v>
      </c>
      <c r="I96" s="23" t="s">
        <v>27</v>
      </c>
      <c r="J96" s="23">
        <v>2</v>
      </c>
      <c r="K96" s="23">
        <v>3</v>
      </c>
      <c r="L96" s="22">
        <v>3</v>
      </c>
      <c r="M96" s="22">
        <v>2</v>
      </c>
      <c r="N96" s="22">
        <v>1</v>
      </c>
      <c r="O96" s="22" t="s">
        <v>43</v>
      </c>
    </row>
    <row r="97" spans="1:15">
      <c r="A97" s="22" t="s">
        <v>21</v>
      </c>
      <c r="B97" s="22" t="s">
        <v>22</v>
      </c>
      <c r="C97" s="22">
        <v>1703946</v>
      </c>
      <c r="D97" s="22" t="s">
        <v>44</v>
      </c>
      <c r="E97" s="23" t="s">
        <v>24</v>
      </c>
      <c r="F97" s="23" t="s">
        <v>25</v>
      </c>
      <c r="G97" s="23" t="s">
        <v>45</v>
      </c>
      <c r="H97" s="23">
        <v>1</v>
      </c>
      <c r="I97" s="23" t="s">
        <v>27</v>
      </c>
      <c r="J97" s="23">
        <v>9</v>
      </c>
      <c r="K97" s="23">
        <v>18</v>
      </c>
      <c r="L97" s="22">
        <v>18</v>
      </c>
      <c r="M97" s="22">
        <v>18</v>
      </c>
      <c r="N97" s="22">
        <v>9</v>
      </c>
      <c r="O97" s="22" t="s">
        <v>44</v>
      </c>
    </row>
    <row r="98" spans="1:15">
      <c r="A98" s="22" t="s">
        <v>21</v>
      </c>
      <c r="B98" s="22" t="s">
        <v>22</v>
      </c>
      <c r="C98" s="22">
        <v>1703946</v>
      </c>
      <c r="D98" s="22" t="s">
        <v>44</v>
      </c>
      <c r="E98" s="23" t="s">
        <v>24</v>
      </c>
      <c r="F98" s="23" t="s">
        <v>28</v>
      </c>
      <c r="G98" s="23" t="s">
        <v>46</v>
      </c>
      <c r="H98" s="23">
        <v>1</v>
      </c>
      <c r="I98" s="23" t="s">
        <v>27</v>
      </c>
      <c r="J98" s="23">
        <v>10</v>
      </c>
      <c r="K98" s="23">
        <v>20</v>
      </c>
      <c r="L98" s="22">
        <v>20</v>
      </c>
      <c r="M98" s="22">
        <v>20</v>
      </c>
      <c r="N98" s="22">
        <v>10</v>
      </c>
      <c r="O98" s="22" t="s">
        <v>44</v>
      </c>
    </row>
    <row r="99" spans="1:15">
      <c r="A99" s="22" t="s">
        <v>21</v>
      </c>
      <c r="B99" s="22" t="s">
        <v>22</v>
      </c>
      <c r="C99" s="22">
        <v>1703946</v>
      </c>
      <c r="D99" s="22" t="s">
        <v>44</v>
      </c>
      <c r="E99" s="23" t="s">
        <v>24</v>
      </c>
      <c r="F99" s="23" t="s">
        <v>30</v>
      </c>
      <c r="G99" s="23" t="s">
        <v>47</v>
      </c>
      <c r="H99" s="23">
        <v>1</v>
      </c>
      <c r="I99" s="23" t="s">
        <v>27</v>
      </c>
      <c r="J99" s="23">
        <v>8</v>
      </c>
      <c r="K99" s="23">
        <v>16</v>
      </c>
      <c r="L99" s="22">
        <v>16</v>
      </c>
      <c r="M99" s="22">
        <v>16</v>
      </c>
      <c r="N99" s="22">
        <v>8</v>
      </c>
      <c r="O99" s="22" t="s">
        <v>44</v>
      </c>
    </row>
    <row r="100" spans="1:15">
      <c r="A100" s="22" t="s">
        <v>21</v>
      </c>
      <c r="B100" s="22" t="s">
        <v>22</v>
      </c>
      <c r="C100" s="22">
        <v>1703945</v>
      </c>
      <c r="D100" s="22" t="s">
        <v>48</v>
      </c>
      <c r="E100" s="23" t="s">
        <v>24</v>
      </c>
      <c r="F100" s="23" t="s">
        <v>25</v>
      </c>
      <c r="G100" s="23" t="s">
        <v>45</v>
      </c>
      <c r="H100" s="23">
        <v>1</v>
      </c>
      <c r="I100" s="23" t="s">
        <v>27</v>
      </c>
      <c r="J100" s="23">
        <v>6</v>
      </c>
      <c r="K100" s="23">
        <v>12</v>
      </c>
      <c r="L100" s="22">
        <v>12</v>
      </c>
      <c r="M100" s="22">
        <v>12</v>
      </c>
      <c r="N100" s="22">
        <v>6</v>
      </c>
      <c r="O100" s="22" t="s">
        <v>48</v>
      </c>
    </row>
    <row r="101" spans="1:15">
      <c r="A101" s="22" t="s">
        <v>21</v>
      </c>
      <c r="B101" s="22" t="s">
        <v>22</v>
      </c>
      <c r="C101" s="22">
        <v>1703945</v>
      </c>
      <c r="D101" s="22" t="s">
        <v>48</v>
      </c>
      <c r="E101" s="23" t="s">
        <v>24</v>
      </c>
      <c r="F101" s="23" t="s">
        <v>28</v>
      </c>
      <c r="G101" s="23" t="s">
        <v>46</v>
      </c>
      <c r="H101" s="23">
        <v>1</v>
      </c>
      <c r="I101" s="23" t="s">
        <v>27</v>
      </c>
      <c r="J101" s="23">
        <v>7</v>
      </c>
      <c r="K101" s="23">
        <v>14</v>
      </c>
      <c r="L101" s="22">
        <v>14</v>
      </c>
      <c r="M101" s="22">
        <v>14</v>
      </c>
      <c r="N101" s="22">
        <v>7</v>
      </c>
      <c r="O101" s="22" t="s">
        <v>48</v>
      </c>
    </row>
    <row r="102" spans="1:15">
      <c r="A102" s="22" t="s">
        <v>21</v>
      </c>
      <c r="B102" s="22" t="s">
        <v>22</v>
      </c>
      <c r="C102" s="22">
        <v>1703945</v>
      </c>
      <c r="D102" s="22" t="s">
        <v>48</v>
      </c>
      <c r="E102" s="23" t="s">
        <v>24</v>
      </c>
      <c r="F102" s="23" t="s">
        <v>30</v>
      </c>
      <c r="G102" s="23" t="s">
        <v>47</v>
      </c>
      <c r="H102" s="23">
        <v>1</v>
      </c>
      <c r="I102" s="23" t="s">
        <v>27</v>
      </c>
      <c r="J102" s="23">
        <v>6</v>
      </c>
      <c r="K102" s="23">
        <v>12</v>
      </c>
      <c r="L102" s="22">
        <v>12</v>
      </c>
      <c r="M102" s="22">
        <v>12</v>
      </c>
      <c r="N102" s="22">
        <v>6</v>
      </c>
      <c r="O102" s="22" t="s">
        <v>48</v>
      </c>
    </row>
    <row r="103" spans="1:15">
      <c r="A103" s="22" t="s">
        <v>21</v>
      </c>
      <c r="B103" s="22" t="s">
        <v>22</v>
      </c>
      <c r="C103" s="22">
        <v>1703944</v>
      </c>
      <c r="D103" s="22" t="s">
        <v>49</v>
      </c>
      <c r="E103" s="30" t="s">
        <v>50</v>
      </c>
      <c r="F103" s="23" t="s">
        <v>25</v>
      </c>
      <c r="G103" s="23" t="s">
        <v>51</v>
      </c>
      <c r="H103" s="23">
        <v>1</v>
      </c>
      <c r="I103" s="23" t="s">
        <v>27</v>
      </c>
      <c r="J103" s="23">
        <v>48</v>
      </c>
      <c r="K103" s="23">
        <v>72</v>
      </c>
      <c r="L103" s="22">
        <v>72</v>
      </c>
      <c r="M103" s="22">
        <v>48</v>
      </c>
      <c r="N103" s="22">
        <v>24</v>
      </c>
      <c r="O103" s="22" t="s">
        <v>49</v>
      </c>
    </row>
    <row r="104" spans="1:15">
      <c r="A104" s="22" t="s">
        <v>21</v>
      </c>
      <c r="B104" s="22" t="s">
        <v>22</v>
      </c>
      <c r="C104" s="22">
        <v>1703944</v>
      </c>
      <c r="D104" s="22" t="s">
        <v>49</v>
      </c>
      <c r="E104" s="30" t="s">
        <v>50</v>
      </c>
      <c r="F104" s="23" t="s">
        <v>28</v>
      </c>
      <c r="G104" s="23" t="s">
        <v>52</v>
      </c>
      <c r="H104" s="23">
        <v>1</v>
      </c>
      <c r="I104" s="23" t="s">
        <v>27</v>
      </c>
      <c r="J104" s="23">
        <v>56</v>
      </c>
      <c r="K104" s="23">
        <v>84</v>
      </c>
      <c r="L104" s="22">
        <v>84</v>
      </c>
      <c r="M104" s="22">
        <v>56</v>
      </c>
      <c r="N104" s="22">
        <v>28</v>
      </c>
      <c r="O104" s="22" t="s">
        <v>49</v>
      </c>
    </row>
    <row r="105" spans="1:15">
      <c r="A105" s="22" t="s">
        <v>21</v>
      </c>
      <c r="B105" s="22" t="s">
        <v>22</v>
      </c>
      <c r="C105" s="22">
        <v>1703944</v>
      </c>
      <c r="D105" s="22" t="s">
        <v>49</v>
      </c>
      <c r="E105" s="30" t="s">
        <v>50</v>
      </c>
      <c r="F105" s="23" t="s">
        <v>30</v>
      </c>
      <c r="G105" s="23" t="s">
        <v>53</v>
      </c>
      <c r="H105" s="23">
        <v>1</v>
      </c>
      <c r="I105" s="23" t="s">
        <v>27</v>
      </c>
      <c r="J105" s="23">
        <v>44</v>
      </c>
      <c r="K105" s="23">
        <v>66</v>
      </c>
      <c r="L105" s="22">
        <v>66</v>
      </c>
      <c r="M105" s="22">
        <v>44</v>
      </c>
      <c r="N105" s="22">
        <v>22</v>
      </c>
      <c r="O105" s="22" t="s">
        <v>49</v>
      </c>
    </row>
    <row r="106" spans="1:15">
      <c r="A106" s="22" t="s">
        <v>21</v>
      </c>
      <c r="B106" s="22" t="s">
        <v>22</v>
      </c>
      <c r="C106" s="22">
        <v>1703943</v>
      </c>
      <c r="D106" s="22" t="s">
        <v>54</v>
      </c>
      <c r="E106" s="30" t="s">
        <v>50</v>
      </c>
      <c r="F106" s="23" t="s">
        <v>25</v>
      </c>
      <c r="G106" s="23" t="s">
        <v>55</v>
      </c>
      <c r="H106" s="23">
        <v>1</v>
      </c>
      <c r="I106" s="23" t="s">
        <v>27</v>
      </c>
      <c r="J106" s="23">
        <v>18</v>
      </c>
      <c r="K106" s="23">
        <v>27</v>
      </c>
      <c r="L106" s="22">
        <v>27</v>
      </c>
      <c r="M106" s="22">
        <v>18</v>
      </c>
      <c r="N106" s="22">
        <v>9</v>
      </c>
      <c r="O106" s="22" t="s">
        <v>54</v>
      </c>
    </row>
    <row r="107" spans="1:15">
      <c r="A107" s="22" t="s">
        <v>21</v>
      </c>
      <c r="B107" s="22" t="s">
        <v>22</v>
      </c>
      <c r="C107" s="22">
        <v>1703943</v>
      </c>
      <c r="D107" s="22" t="s">
        <v>54</v>
      </c>
      <c r="E107" s="30" t="s">
        <v>50</v>
      </c>
      <c r="F107" s="23" t="s">
        <v>28</v>
      </c>
      <c r="G107" s="23" t="s">
        <v>56</v>
      </c>
      <c r="H107" s="23">
        <v>1</v>
      </c>
      <c r="I107" s="23" t="s">
        <v>27</v>
      </c>
      <c r="J107" s="23">
        <v>22</v>
      </c>
      <c r="K107" s="23">
        <v>33</v>
      </c>
      <c r="L107" s="22">
        <v>33</v>
      </c>
      <c r="M107" s="22">
        <v>22</v>
      </c>
      <c r="N107" s="22">
        <v>11</v>
      </c>
      <c r="O107" s="22" t="s">
        <v>54</v>
      </c>
    </row>
    <row r="108" spans="1:15">
      <c r="A108" s="22" t="s">
        <v>21</v>
      </c>
      <c r="B108" s="22" t="s">
        <v>22</v>
      </c>
      <c r="C108" s="22">
        <v>1703943</v>
      </c>
      <c r="D108" s="22" t="s">
        <v>54</v>
      </c>
      <c r="E108" s="30" t="s">
        <v>50</v>
      </c>
      <c r="F108" s="23" t="s">
        <v>30</v>
      </c>
      <c r="G108" s="23" t="s">
        <v>57</v>
      </c>
      <c r="H108" s="23">
        <v>1</v>
      </c>
      <c r="I108" s="23" t="s">
        <v>27</v>
      </c>
      <c r="J108" s="23">
        <v>16</v>
      </c>
      <c r="K108" s="23">
        <v>24</v>
      </c>
      <c r="L108" s="22">
        <v>24</v>
      </c>
      <c r="M108" s="22">
        <v>16</v>
      </c>
      <c r="N108" s="22">
        <v>8</v>
      </c>
      <c r="O108" s="22" t="s">
        <v>54</v>
      </c>
    </row>
    <row r="109" spans="1:15">
      <c r="A109" s="22" t="s">
        <v>21</v>
      </c>
      <c r="B109" s="22" t="s">
        <v>22</v>
      </c>
      <c r="C109" s="22">
        <v>1703942</v>
      </c>
      <c r="D109" s="22" t="s">
        <v>58</v>
      </c>
      <c r="E109" s="30" t="s">
        <v>50</v>
      </c>
      <c r="F109" s="23" t="s">
        <v>25</v>
      </c>
      <c r="G109" s="23" t="s">
        <v>59</v>
      </c>
      <c r="H109" s="23">
        <v>1</v>
      </c>
      <c r="I109" s="23" t="s">
        <v>27</v>
      </c>
      <c r="J109" s="23">
        <v>28</v>
      </c>
      <c r="K109" s="23">
        <v>42</v>
      </c>
      <c r="L109" s="22">
        <v>42</v>
      </c>
      <c r="M109" s="22">
        <v>28</v>
      </c>
      <c r="N109" s="22">
        <v>14</v>
      </c>
      <c r="O109" s="22" t="s">
        <v>58</v>
      </c>
    </row>
    <row r="110" spans="1:15">
      <c r="A110" s="22" t="s">
        <v>21</v>
      </c>
      <c r="B110" s="22" t="s">
        <v>22</v>
      </c>
      <c r="C110" s="22">
        <v>1703942</v>
      </c>
      <c r="D110" s="22" t="s">
        <v>58</v>
      </c>
      <c r="E110" s="30" t="s">
        <v>50</v>
      </c>
      <c r="F110" s="23" t="s">
        <v>28</v>
      </c>
      <c r="G110" s="23" t="s">
        <v>60</v>
      </c>
      <c r="H110" s="23">
        <v>1</v>
      </c>
      <c r="I110" s="23" t="s">
        <v>27</v>
      </c>
      <c r="J110" s="23">
        <v>32</v>
      </c>
      <c r="K110" s="23">
        <v>48</v>
      </c>
      <c r="L110" s="22">
        <v>48</v>
      </c>
      <c r="M110" s="22">
        <v>32</v>
      </c>
      <c r="N110" s="22">
        <v>16</v>
      </c>
      <c r="O110" s="22" t="s">
        <v>58</v>
      </c>
    </row>
    <row r="111" spans="1:15">
      <c r="A111" s="22" t="s">
        <v>21</v>
      </c>
      <c r="B111" s="22" t="s">
        <v>22</v>
      </c>
      <c r="C111" s="22">
        <v>1703942</v>
      </c>
      <c r="D111" s="22" t="s">
        <v>58</v>
      </c>
      <c r="E111" s="30" t="s">
        <v>50</v>
      </c>
      <c r="F111" s="23" t="s">
        <v>30</v>
      </c>
      <c r="G111" s="23" t="s">
        <v>61</v>
      </c>
      <c r="H111" s="23">
        <v>1</v>
      </c>
      <c r="I111" s="23" t="s">
        <v>27</v>
      </c>
      <c r="J111" s="23">
        <v>26</v>
      </c>
      <c r="K111" s="23">
        <v>39</v>
      </c>
      <c r="L111" s="22">
        <v>39</v>
      </c>
      <c r="M111" s="22">
        <v>26</v>
      </c>
      <c r="N111" s="22">
        <v>13</v>
      </c>
      <c r="O111" s="22" t="s">
        <v>58</v>
      </c>
    </row>
    <row r="112" spans="1:15">
      <c r="A112" s="22" t="s">
        <v>21</v>
      </c>
      <c r="B112" s="22" t="s">
        <v>22</v>
      </c>
      <c r="C112" s="22">
        <v>1703958</v>
      </c>
      <c r="D112" s="22" t="s">
        <v>62</v>
      </c>
      <c r="E112" s="23" t="s">
        <v>24</v>
      </c>
      <c r="F112" s="23" t="s">
        <v>28</v>
      </c>
      <c r="G112" s="23" t="s">
        <v>37</v>
      </c>
      <c r="H112" s="23">
        <v>1</v>
      </c>
      <c r="I112" s="23">
        <v>10</v>
      </c>
      <c r="J112" s="23">
        <v>20</v>
      </c>
      <c r="K112" s="23">
        <v>30</v>
      </c>
      <c r="L112" s="22">
        <v>30</v>
      </c>
      <c r="M112" s="22">
        <v>20</v>
      </c>
      <c r="N112" s="22">
        <v>10</v>
      </c>
      <c r="O112" s="22" t="s">
        <v>62</v>
      </c>
    </row>
    <row r="113" spans="1:15">
      <c r="A113" s="22" t="s">
        <v>21</v>
      </c>
      <c r="B113" s="22" t="s">
        <v>22</v>
      </c>
      <c r="C113" s="22">
        <v>1703958</v>
      </c>
      <c r="D113" s="22" t="s">
        <v>62</v>
      </c>
      <c r="E113" s="23" t="s">
        <v>24</v>
      </c>
      <c r="F113" s="23" t="s">
        <v>25</v>
      </c>
      <c r="G113" s="23" t="s">
        <v>38</v>
      </c>
      <c r="H113" s="23">
        <v>1</v>
      </c>
      <c r="I113" s="23">
        <v>8</v>
      </c>
      <c r="J113" s="23">
        <v>16</v>
      </c>
      <c r="K113" s="23">
        <v>24</v>
      </c>
      <c r="L113" s="22">
        <v>24</v>
      </c>
      <c r="M113" s="22">
        <v>16</v>
      </c>
      <c r="N113" s="22">
        <v>8</v>
      </c>
      <c r="O113" s="22" t="s">
        <v>62</v>
      </c>
    </row>
    <row r="114" spans="1:15">
      <c r="A114" s="22" t="s">
        <v>21</v>
      </c>
      <c r="B114" s="22" t="s">
        <v>22</v>
      </c>
      <c r="C114" s="22">
        <v>1703958</v>
      </c>
      <c r="D114" s="22" t="s">
        <v>62</v>
      </c>
      <c r="E114" s="23" t="s">
        <v>24</v>
      </c>
      <c r="F114" s="23" t="s">
        <v>30</v>
      </c>
      <c r="G114" s="23" t="s">
        <v>39</v>
      </c>
      <c r="H114" s="23">
        <v>1</v>
      </c>
      <c r="I114" s="23">
        <v>8</v>
      </c>
      <c r="J114" s="23">
        <v>16</v>
      </c>
      <c r="K114" s="23">
        <v>24</v>
      </c>
      <c r="L114" s="22">
        <v>24</v>
      </c>
      <c r="M114" s="22">
        <v>16</v>
      </c>
      <c r="N114" s="22">
        <v>8</v>
      </c>
      <c r="O114" s="22" t="s">
        <v>62</v>
      </c>
    </row>
    <row r="115" spans="1:15">
      <c r="A115" s="22" t="s">
        <v>21</v>
      </c>
      <c r="B115" s="22" t="s">
        <v>22</v>
      </c>
      <c r="C115" s="22">
        <v>1703957</v>
      </c>
      <c r="D115" s="22" t="s">
        <v>63</v>
      </c>
      <c r="E115" s="23" t="s">
        <v>24</v>
      </c>
      <c r="F115" s="23" t="s">
        <v>28</v>
      </c>
      <c r="G115" s="23" t="s">
        <v>37</v>
      </c>
      <c r="H115" s="23">
        <v>1</v>
      </c>
      <c r="I115" s="23">
        <v>10</v>
      </c>
      <c r="J115" s="23">
        <v>20</v>
      </c>
      <c r="K115" s="23">
        <v>30</v>
      </c>
      <c r="L115" s="22">
        <v>30</v>
      </c>
      <c r="M115" s="22">
        <v>20</v>
      </c>
      <c r="N115" s="22">
        <v>10</v>
      </c>
      <c r="O115" s="22" t="s">
        <v>63</v>
      </c>
    </row>
    <row r="116" spans="1:15">
      <c r="A116" s="22" t="s">
        <v>21</v>
      </c>
      <c r="B116" s="22" t="s">
        <v>22</v>
      </c>
      <c r="C116" s="22">
        <v>1703957</v>
      </c>
      <c r="D116" s="22" t="s">
        <v>63</v>
      </c>
      <c r="E116" s="23" t="s">
        <v>24</v>
      </c>
      <c r="F116" s="23" t="s">
        <v>25</v>
      </c>
      <c r="G116" s="23" t="s">
        <v>38</v>
      </c>
      <c r="H116" s="23">
        <v>1</v>
      </c>
      <c r="I116" s="23">
        <v>8</v>
      </c>
      <c r="J116" s="23">
        <v>16</v>
      </c>
      <c r="K116" s="23">
        <v>24</v>
      </c>
      <c r="L116" s="22">
        <v>24</v>
      </c>
      <c r="M116" s="22">
        <v>16</v>
      </c>
      <c r="N116" s="22">
        <v>8</v>
      </c>
      <c r="O116" s="22" t="s">
        <v>63</v>
      </c>
    </row>
    <row r="117" spans="1:15">
      <c r="A117" s="22" t="s">
        <v>21</v>
      </c>
      <c r="B117" s="22" t="s">
        <v>22</v>
      </c>
      <c r="C117" s="22">
        <v>1703957</v>
      </c>
      <c r="D117" s="22" t="s">
        <v>63</v>
      </c>
      <c r="E117" s="23" t="s">
        <v>24</v>
      </c>
      <c r="F117" s="23" t="s">
        <v>30</v>
      </c>
      <c r="G117" s="23" t="s">
        <v>39</v>
      </c>
      <c r="H117" s="23">
        <v>1</v>
      </c>
      <c r="I117" s="23">
        <v>8</v>
      </c>
      <c r="J117" s="23">
        <v>16</v>
      </c>
      <c r="K117" s="23">
        <v>24</v>
      </c>
      <c r="L117" s="22">
        <v>24</v>
      </c>
      <c r="M117" s="22">
        <v>16</v>
      </c>
      <c r="N117" s="22">
        <v>8</v>
      </c>
      <c r="O117" s="22" t="s">
        <v>63</v>
      </c>
    </row>
    <row r="118" spans="1:15">
      <c r="A118" s="22" t="s">
        <v>21</v>
      </c>
      <c r="B118" s="22" t="s">
        <v>22</v>
      </c>
      <c r="C118" s="22">
        <v>1703956</v>
      </c>
      <c r="D118" s="22" t="s">
        <v>64</v>
      </c>
      <c r="E118" s="23" t="s">
        <v>24</v>
      </c>
      <c r="F118" s="23" t="s">
        <v>28</v>
      </c>
      <c r="G118" s="23" t="s">
        <v>37</v>
      </c>
      <c r="H118" s="23">
        <v>1</v>
      </c>
      <c r="I118" s="23">
        <v>10</v>
      </c>
      <c r="J118" s="23">
        <v>20</v>
      </c>
      <c r="K118" s="23">
        <v>30</v>
      </c>
      <c r="L118" s="22">
        <v>30</v>
      </c>
      <c r="M118" s="22">
        <v>20</v>
      </c>
      <c r="N118" s="22">
        <v>10</v>
      </c>
      <c r="O118" s="22" t="s">
        <v>64</v>
      </c>
    </row>
    <row r="119" spans="1:15">
      <c r="A119" s="22" t="s">
        <v>21</v>
      </c>
      <c r="B119" s="22" t="s">
        <v>22</v>
      </c>
      <c r="C119" s="22">
        <v>1703956</v>
      </c>
      <c r="D119" s="22" t="s">
        <v>64</v>
      </c>
      <c r="E119" s="23" t="s">
        <v>24</v>
      </c>
      <c r="F119" s="23" t="s">
        <v>25</v>
      </c>
      <c r="G119" s="23" t="s">
        <v>38</v>
      </c>
      <c r="H119" s="23">
        <v>1</v>
      </c>
      <c r="I119" s="23">
        <v>8</v>
      </c>
      <c r="J119" s="23">
        <v>16</v>
      </c>
      <c r="K119" s="23">
        <v>24</v>
      </c>
      <c r="L119" s="22">
        <v>24</v>
      </c>
      <c r="M119" s="22">
        <v>16</v>
      </c>
      <c r="N119" s="22">
        <v>8</v>
      </c>
      <c r="O119" s="22" t="s">
        <v>64</v>
      </c>
    </row>
    <row r="120" spans="1:15">
      <c r="A120" s="22" t="s">
        <v>21</v>
      </c>
      <c r="B120" s="22" t="s">
        <v>22</v>
      </c>
      <c r="C120" s="22">
        <v>1703956</v>
      </c>
      <c r="D120" s="22" t="s">
        <v>64</v>
      </c>
      <c r="E120" s="23" t="s">
        <v>24</v>
      </c>
      <c r="F120" s="23" t="s">
        <v>30</v>
      </c>
      <c r="G120" s="23" t="s">
        <v>39</v>
      </c>
      <c r="H120" s="23">
        <v>1</v>
      </c>
      <c r="I120" s="23">
        <v>8</v>
      </c>
      <c r="J120" s="23">
        <v>16</v>
      </c>
      <c r="K120" s="23">
        <v>24</v>
      </c>
      <c r="L120" s="22">
        <v>24</v>
      </c>
      <c r="M120" s="22">
        <v>16</v>
      </c>
      <c r="N120" s="22">
        <v>8</v>
      </c>
      <c r="O120" s="22" t="s">
        <v>64</v>
      </c>
    </row>
    <row r="122" spans="7:7">
      <c r="G122" s="23" t="s">
        <v>66</v>
      </c>
    </row>
    <row r="123" spans="8:14">
      <c r="H123" s="32"/>
      <c r="I123" s="34" t="s">
        <v>9</v>
      </c>
      <c r="J123" s="34" t="s">
        <v>10</v>
      </c>
      <c r="K123" s="34" t="s">
        <v>11</v>
      </c>
      <c r="L123" s="34" t="s">
        <v>12</v>
      </c>
      <c r="M123" s="34" t="s">
        <v>13</v>
      </c>
      <c r="N123" s="34" t="s">
        <v>14</v>
      </c>
    </row>
    <row r="124" spans="8:15">
      <c r="H124" s="33" t="s">
        <v>25</v>
      </c>
      <c r="I124" s="33">
        <f>I83+I113+I116+I119</f>
        <v>28</v>
      </c>
      <c r="J124" s="33">
        <f>J64+J67+J70+J73+J76+J79+J83+J85+J88+J91+J94+J97+J100+J113+J116+J119</f>
        <v>337</v>
      </c>
      <c r="K124" s="33">
        <f t="shared" ref="K124:N124" si="0">K64+K67+K70+K73+K76+K79+K83+K85+K88+K91+K94+K97+K100+K113+K116+K119</f>
        <v>513</v>
      </c>
      <c r="L124" s="33">
        <f t="shared" si="0"/>
        <v>513</v>
      </c>
      <c r="M124" s="33">
        <f t="shared" si="0"/>
        <v>352</v>
      </c>
      <c r="N124" s="33">
        <f t="shared" si="0"/>
        <v>176</v>
      </c>
      <c r="O124" s="35">
        <f>SUM(I124:N124)</f>
        <v>1919</v>
      </c>
    </row>
    <row r="125" spans="8:15">
      <c r="H125" s="33" t="s">
        <v>28</v>
      </c>
      <c r="I125" s="33">
        <f>I82+I112+I115+I118</f>
        <v>40</v>
      </c>
      <c r="J125" s="33">
        <f>J65+J68+J71+J74+J77+J80+J82+J86+J89+J92+J95+J98+J101+J112+J115+J118</f>
        <v>401</v>
      </c>
      <c r="K125" s="33">
        <f t="shared" ref="K125:N125" si="1">K65+K68+K71+K74+K77+K80+K82+K86+K89+K92+K95+K98+K101+K112+K115+K118</f>
        <v>610</v>
      </c>
      <c r="L125" s="33">
        <f t="shared" si="1"/>
        <v>610</v>
      </c>
      <c r="M125" s="33">
        <f t="shared" si="1"/>
        <v>418</v>
      </c>
      <c r="N125" s="33">
        <f t="shared" si="1"/>
        <v>209</v>
      </c>
      <c r="O125" s="35">
        <f t="shared" ref="O125:O138" si="2">SUM(I125:N125)</f>
        <v>2288</v>
      </c>
    </row>
    <row r="126" spans="8:15">
      <c r="H126" s="33" t="s">
        <v>30</v>
      </c>
      <c r="I126" s="33">
        <f>I84+I114+I117+I120</f>
        <v>30</v>
      </c>
      <c r="J126" s="33">
        <f>J66+J69+J72+J75+J78+J81+J84+J87+J90+J93+J96+J99+J102+J114+J117+J120</f>
        <v>312</v>
      </c>
      <c r="K126" s="33">
        <f t="shared" ref="K126:N126" si="3">K66+K69+K72+K75+K78+K81+K84+K87+K90+K93+K96+K99+K102+K114+K117+K120</f>
        <v>475</v>
      </c>
      <c r="L126" s="33">
        <f t="shared" si="3"/>
        <v>475</v>
      </c>
      <c r="M126" s="33">
        <f t="shared" si="3"/>
        <v>326</v>
      </c>
      <c r="N126" s="33">
        <f t="shared" si="3"/>
        <v>163</v>
      </c>
      <c r="O126" s="35">
        <f t="shared" si="2"/>
        <v>1781</v>
      </c>
    </row>
    <row r="127" spans="15:15">
      <c r="O127" s="35"/>
    </row>
    <row r="128" spans="7:15">
      <c r="G128" s="22" t="s">
        <v>67</v>
      </c>
      <c r="O128" s="35"/>
    </row>
    <row r="129" spans="8:15">
      <c r="H129" s="32"/>
      <c r="I129" s="34" t="s">
        <v>9</v>
      </c>
      <c r="J129" s="34" t="s">
        <v>10</v>
      </c>
      <c r="K129" s="34" t="s">
        <v>11</v>
      </c>
      <c r="L129" s="34" t="s">
        <v>12</v>
      </c>
      <c r="M129" s="34" t="s">
        <v>13</v>
      </c>
      <c r="N129" s="34" t="s">
        <v>14</v>
      </c>
      <c r="O129" s="35"/>
    </row>
    <row r="130" spans="8:15">
      <c r="H130" s="33" t="s">
        <v>25</v>
      </c>
      <c r="I130" s="33">
        <v>0</v>
      </c>
      <c r="J130" s="33">
        <f>J103+J106+J109</f>
        <v>94</v>
      </c>
      <c r="K130" s="33">
        <f t="shared" ref="K130:N130" si="4">K103+K106+K109</f>
        <v>141</v>
      </c>
      <c r="L130" s="33">
        <f t="shared" si="4"/>
        <v>141</v>
      </c>
      <c r="M130" s="33">
        <f t="shared" si="4"/>
        <v>94</v>
      </c>
      <c r="N130" s="33">
        <f t="shared" si="4"/>
        <v>47</v>
      </c>
      <c r="O130" s="35">
        <f t="shared" si="2"/>
        <v>517</v>
      </c>
    </row>
    <row r="131" spans="8:15">
      <c r="H131" s="33" t="s">
        <v>28</v>
      </c>
      <c r="I131" s="33">
        <v>0</v>
      </c>
      <c r="J131" s="33">
        <f>J104+J107+J110</f>
        <v>110</v>
      </c>
      <c r="K131" s="33">
        <f t="shared" ref="K131:N131" si="5">K104+K107+K110</f>
        <v>165</v>
      </c>
      <c r="L131" s="33">
        <f t="shared" si="5"/>
        <v>165</v>
      </c>
      <c r="M131" s="33">
        <f t="shared" si="5"/>
        <v>110</v>
      </c>
      <c r="N131" s="33">
        <f t="shared" si="5"/>
        <v>55</v>
      </c>
      <c r="O131" s="35">
        <f t="shared" si="2"/>
        <v>605</v>
      </c>
    </row>
    <row r="132" spans="8:15">
      <c r="H132" s="33" t="s">
        <v>30</v>
      </c>
      <c r="I132" s="33">
        <v>0</v>
      </c>
      <c r="J132" s="33">
        <f>J105+J108+J111</f>
        <v>86</v>
      </c>
      <c r="K132" s="33">
        <f t="shared" ref="K132:N132" si="6">K105+K108+K111</f>
        <v>129</v>
      </c>
      <c r="L132" s="33">
        <f t="shared" si="6"/>
        <v>129</v>
      </c>
      <c r="M132" s="33">
        <f t="shared" si="6"/>
        <v>86</v>
      </c>
      <c r="N132" s="33">
        <f t="shared" si="6"/>
        <v>43</v>
      </c>
      <c r="O132" s="35">
        <f t="shared" si="2"/>
        <v>473</v>
      </c>
    </row>
    <row r="133" spans="15:15">
      <c r="O133" s="35"/>
    </row>
    <row r="134" spans="7:15">
      <c r="G134" s="25" t="s">
        <v>68</v>
      </c>
      <c r="O134" s="35"/>
    </row>
    <row r="135" spans="8:15">
      <c r="H135" s="32"/>
      <c r="I135" s="34" t="s">
        <v>9</v>
      </c>
      <c r="J135" s="34" t="s">
        <v>10</v>
      </c>
      <c r="K135" s="34" t="s">
        <v>11</v>
      </c>
      <c r="L135" s="34" t="s">
        <v>12</v>
      </c>
      <c r="M135" s="34" t="s">
        <v>13</v>
      </c>
      <c r="N135" s="34" t="s">
        <v>14</v>
      </c>
      <c r="O135" s="35"/>
    </row>
    <row r="136" spans="8:15">
      <c r="H136" s="33" t="s">
        <v>69</v>
      </c>
      <c r="I136" s="33">
        <f>I124+I130</f>
        <v>28</v>
      </c>
      <c r="J136" s="33">
        <f t="shared" ref="J136:N136" si="7">J124+J130</f>
        <v>431</v>
      </c>
      <c r="K136" s="33">
        <f t="shared" si="7"/>
        <v>654</v>
      </c>
      <c r="L136" s="33">
        <f t="shared" si="7"/>
        <v>654</v>
      </c>
      <c r="M136" s="33">
        <f t="shared" si="7"/>
        <v>446</v>
      </c>
      <c r="N136" s="33">
        <f t="shared" si="7"/>
        <v>223</v>
      </c>
      <c r="O136" s="35">
        <f t="shared" si="2"/>
        <v>2436</v>
      </c>
    </row>
    <row r="137" spans="8:15">
      <c r="H137" s="33" t="s">
        <v>70</v>
      </c>
      <c r="I137" s="33">
        <f>I125+I131</f>
        <v>40</v>
      </c>
      <c r="J137" s="33">
        <f t="shared" ref="J137:N137" si="8">J125+J131</f>
        <v>511</v>
      </c>
      <c r="K137" s="33">
        <f t="shared" si="8"/>
        <v>775</v>
      </c>
      <c r="L137" s="33">
        <f t="shared" si="8"/>
        <v>775</v>
      </c>
      <c r="M137" s="33">
        <f t="shared" si="8"/>
        <v>528</v>
      </c>
      <c r="N137" s="33">
        <f t="shared" si="8"/>
        <v>264</v>
      </c>
      <c r="O137" s="35">
        <f t="shared" si="2"/>
        <v>2893</v>
      </c>
    </row>
    <row r="138" spans="8:15">
      <c r="H138" s="33" t="s">
        <v>71</v>
      </c>
      <c r="I138" s="33">
        <f>I126+I132</f>
        <v>30</v>
      </c>
      <c r="J138" s="33">
        <f t="shared" ref="J138:N138" si="9">J126+J132</f>
        <v>398</v>
      </c>
      <c r="K138" s="33">
        <f t="shared" si="9"/>
        <v>604</v>
      </c>
      <c r="L138" s="33">
        <f t="shared" si="9"/>
        <v>604</v>
      </c>
      <c r="M138" s="33">
        <f t="shared" si="9"/>
        <v>412</v>
      </c>
      <c r="N138" s="33">
        <f t="shared" si="9"/>
        <v>206</v>
      </c>
      <c r="O138" s="35">
        <f t="shared" si="2"/>
        <v>2254</v>
      </c>
    </row>
    <row r="139" spans="9:15">
      <c r="I139" s="23">
        <f>SUM(I136:I138)</f>
        <v>98</v>
      </c>
      <c r="J139" s="23">
        <f t="shared" ref="J139:N139" si="10">SUM(J136:J138)</f>
        <v>1340</v>
      </c>
      <c r="K139" s="23">
        <f t="shared" si="10"/>
        <v>2033</v>
      </c>
      <c r="L139" s="23">
        <f t="shared" si="10"/>
        <v>2033</v>
      </c>
      <c r="M139" s="23">
        <f t="shared" si="10"/>
        <v>1386</v>
      </c>
      <c r="N139" s="23">
        <f t="shared" si="10"/>
        <v>693</v>
      </c>
      <c r="O139" s="35">
        <f>O136+O137+O138</f>
        <v>7583</v>
      </c>
    </row>
  </sheetData>
  <mergeCells count="2">
    <mergeCell ref="A1:R1"/>
    <mergeCell ref="A62:N62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20"/>
  <sheetViews>
    <sheetView topLeftCell="E84" workbookViewId="0">
      <selection activeCell="R111" sqref="R111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272727272727" customWidth="1"/>
    <col min="4" max="4" width="14.5727272727273" customWidth="1"/>
    <col min="5" max="5" width="22.7090909090909" customWidth="1"/>
    <col min="6" max="6" width="16.7090909090909" customWidth="1"/>
    <col min="7" max="7" width="16.2818181818182" customWidth="1"/>
    <col min="8" max="8" width="12" customWidth="1"/>
    <col min="9" max="14" width="9.13636363636364" customWidth="1"/>
    <col min="15" max="16" width="16.4272727272727" customWidth="1"/>
    <col min="17" max="18" width="12.1363636363636" customWidth="1"/>
    <col min="19" max="19" width="19.7090909090909" customWidth="1"/>
    <col min="20" max="20" width="24.7090909090909" customWidth="1"/>
    <col min="21" max="21" width="23.7090909090909" customWidth="1"/>
    <col min="22" max="41" width="9.13636363636364" customWidth="1"/>
  </cols>
  <sheetData>
    <row r="1" spans="1:41">
      <c r="A1" s="21" t="s">
        <v>72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</row>
    <row r="2" spans="1:41">
      <c r="A2" s="21" t="s">
        <v>73</v>
      </c>
      <c r="B2" s="21" t="s">
        <v>74</v>
      </c>
      <c r="C2" s="21" t="s">
        <v>75</v>
      </c>
      <c r="D2" s="21" t="s">
        <v>4</v>
      </c>
      <c r="E2" s="21" t="s">
        <v>76</v>
      </c>
      <c r="F2" s="21" t="s">
        <v>77</v>
      </c>
      <c r="G2" s="21" t="s">
        <v>78</v>
      </c>
      <c r="H2" s="21" t="s">
        <v>79</v>
      </c>
      <c r="I2" s="21" t="s">
        <v>9</v>
      </c>
      <c r="J2" s="21" t="s">
        <v>10</v>
      </c>
      <c r="K2" s="21" t="s">
        <v>11</v>
      </c>
      <c r="L2" s="21" t="s">
        <v>12</v>
      </c>
      <c r="M2" s="21" t="s">
        <v>13</v>
      </c>
      <c r="N2" s="21" t="s">
        <v>14</v>
      </c>
      <c r="O2" s="21" t="s">
        <v>80</v>
      </c>
      <c r="P2" s="21" t="s">
        <v>81</v>
      </c>
      <c r="Q2" s="21" t="s">
        <v>82</v>
      </c>
      <c r="R2" s="26" t="s">
        <v>83</v>
      </c>
      <c r="S2" s="21" t="s">
        <v>84</v>
      </c>
      <c r="T2" s="21" t="s">
        <v>85</v>
      </c>
      <c r="U2" s="21" t="s">
        <v>86</v>
      </c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</row>
    <row r="3" spans="1:21">
      <c r="A3" s="22" t="s">
        <v>21</v>
      </c>
      <c r="B3" s="22" t="s">
        <v>22</v>
      </c>
      <c r="C3" s="22">
        <v>1703955</v>
      </c>
      <c r="D3" s="22" t="s">
        <v>23</v>
      </c>
      <c r="E3" s="23" t="s">
        <v>24</v>
      </c>
      <c r="F3" s="23" t="s">
        <v>25</v>
      </c>
      <c r="G3" s="23" t="s">
        <v>26</v>
      </c>
      <c r="H3" s="23">
        <v>1</v>
      </c>
      <c r="I3" s="23" t="s">
        <v>27</v>
      </c>
      <c r="J3" s="23">
        <v>2</v>
      </c>
      <c r="K3" s="23">
        <v>3</v>
      </c>
      <c r="L3" s="22">
        <v>3</v>
      </c>
      <c r="M3" s="22">
        <v>2</v>
      </c>
      <c r="N3" s="22">
        <v>1</v>
      </c>
      <c r="O3" s="22">
        <v>11</v>
      </c>
      <c r="P3" s="22" t="s">
        <v>23</v>
      </c>
      <c r="Q3" s="22">
        <v>9</v>
      </c>
      <c r="R3" s="27">
        <f t="shared" ref="R3:R34" si="0">Q3*1.03</f>
        <v>9.27</v>
      </c>
      <c r="S3" s="22">
        <v>99</v>
      </c>
      <c r="T3" s="22">
        <v>0</v>
      </c>
      <c r="U3" s="22">
        <v>0</v>
      </c>
    </row>
    <row r="4" spans="1:21">
      <c r="A4" s="22" t="s">
        <v>21</v>
      </c>
      <c r="B4" s="22" t="s">
        <v>22</v>
      </c>
      <c r="C4" s="22">
        <v>1703955</v>
      </c>
      <c r="D4" s="22" t="s">
        <v>23</v>
      </c>
      <c r="E4" s="23" t="s">
        <v>24</v>
      </c>
      <c r="F4" s="23" t="s">
        <v>28</v>
      </c>
      <c r="G4" s="23" t="s">
        <v>29</v>
      </c>
      <c r="H4" s="23">
        <v>1</v>
      </c>
      <c r="I4" s="23" t="s">
        <v>27</v>
      </c>
      <c r="J4" s="23">
        <v>2</v>
      </c>
      <c r="K4" s="23">
        <v>3</v>
      </c>
      <c r="L4" s="22">
        <v>3</v>
      </c>
      <c r="M4" s="22">
        <v>2</v>
      </c>
      <c r="N4" s="22">
        <v>1</v>
      </c>
      <c r="O4" s="22">
        <v>11</v>
      </c>
      <c r="P4" s="22" t="s">
        <v>23</v>
      </c>
      <c r="Q4" s="22">
        <v>10</v>
      </c>
      <c r="R4" s="27">
        <f t="shared" si="0"/>
        <v>10.3</v>
      </c>
      <c r="S4" s="22">
        <v>110</v>
      </c>
      <c r="T4" s="22">
        <v>0</v>
      </c>
      <c r="U4" s="22">
        <v>0</v>
      </c>
    </row>
    <row r="5" spans="1:21">
      <c r="A5" s="22" t="s">
        <v>21</v>
      </c>
      <c r="B5" s="22" t="s">
        <v>22</v>
      </c>
      <c r="C5" s="22">
        <v>1703955</v>
      </c>
      <c r="D5" s="22" t="s">
        <v>23</v>
      </c>
      <c r="E5" s="23" t="s">
        <v>24</v>
      </c>
      <c r="F5" s="23" t="s">
        <v>30</v>
      </c>
      <c r="G5" s="23" t="s">
        <v>31</v>
      </c>
      <c r="H5" s="23">
        <v>1</v>
      </c>
      <c r="I5" s="23" t="s">
        <v>27</v>
      </c>
      <c r="J5" s="23">
        <v>2</v>
      </c>
      <c r="K5" s="23">
        <v>3</v>
      </c>
      <c r="L5" s="22">
        <v>3</v>
      </c>
      <c r="M5" s="22">
        <v>2</v>
      </c>
      <c r="N5" s="22">
        <v>1</v>
      </c>
      <c r="O5" s="22">
        <v>11</v>
      </c>
      <c r="P5" s="22" t="s">
        <v>23</v>
      </c>
      <c r="Q5" s="22">
        <v>8</v>
      </c>
      <c r="R5" s="27">
        <f t="shared" si="0"/>
        <v>8.24</v>
      </c>
      <c r="S5" s="22">
        <v>88</v>
      </c>
      <c r="T5" s="22">
        <v>0</v>
      </c>
      <c r="U5" s="22">
        <v>0</v>
      </c>
    </row>
    <row r="6" spans="1:21">
      <c r="A6" s="22" t="s">
        <v>21</v>
      </c>
      <c r="B6" s="22" t="s">
        <v>22</v>
      </c>
      <c r="C6" s="22">
        <v>1703954</v>
      </c>
      <c r="D6" s="22" t="s">
        <v>32</v>
      </c>
      <c r="E6" s="23" t="s">
        <v>24</v>
      </c>
      <c r="F6" s="23" t="s">
        <v>25</v>
      </c>
      <c r="G6" s="23" t="s">
        <v>26</v>
      </c>
      <c r="H6" s="23">
        <v>1</v>
      </c>
      <c r="I6" s="23" t="s">
        <v>27</v>
      </c>
      <c r="J6" s="23">
        <v>2</v>
      </c>
      <c r="K6" s="23">
        <v>3</v>
      </c>
      <c r="L6" s="22">
        <v>3</v>
      </c>
      <c r="M6" s="22">
        <v>2</v>
      </c>
      <c r="N6" s="22">
        <v>1</v>
      </c>
      <c r="O6" s="22">
        <v>11</v>
      </c>
      <c r="P6" s="22" t="s">
        <v>32</v>
      </c>
      <c r="Q6" s="22">
        <v>11</v>
      </c>
      <c r="R6" s="27">
        <f t="shared" si="0"/>
        <v>11.33</v>
      </c>
      <c r="S6" s="22">
        <v>121</v>
      </c>
      <c r="T6" s="22">
        <v>0</v>
      </c>
      <c r="U6" s="22">
        <v>0</v>
      </c>
    </row>
    <row r="7" spans="1:21">
      <c r="A7" s="22" t="s">
        <v>21</v>
      </c>
      <c r="B7" s="22" t="s">
        <v>22</v>
      </c>
      <c r="C7" s="22">
        <v>1703954</v>
      </c>
      <c r="D7" s="22" t="s">
        <v>32</v>
      </c>
      <c r="E7" s="23" t="s">
        <v>24</v>
      </c>
      <c r="F7" s="23" t="s">
        <v>28</v>
      </c>
      <c r="G7" s="23" t="s">
        <v>29</v>
      </c>
      <c r="H7" s="23">
        <v>1</v>
      </c>
      <c r="I7" s="23" t="s">
        <v>27</v>
      </c>
      <c r="J7" s="23">
        <v>2</v>
      </c>
      <c r="K7" s="23">
        <v>3</v>
      </c>
      <c r="L7" s="22">
        <v>3</v>
      </c>
      <c r="M7" s="22">
        <v>2</v>
      </c>
      <c r="N7" s="22">
        <v>1</v>
      </c>
      <c r="O7" s="22">
        <v>11</v>
      </c>
      <c r="P7" s="22" t="s">
        <v>32</v>
      </c>
      <c r="Q7" s="22">
        <v>12</v>
      </c>
      <c r="R7" s="27">
        <f t="shared" si="0"/>
        <v>12.36</v>
      </c>
      <c r="S7" s="22">
        <v>132</v>
      </c>
      <c r="T7" s="22">
        <v>0</v>
      </c>
      <c r="U7" s="22">
        <v>0</v>
      </c>
    </row>
    <row r="8" spans="1:21">
      <c r="A8" s="22" t="s">
        <v>21</v>
      </c>
      <c r="B8" s="22" t="s">
        <v>22</v>
      </c>
      <c r="C8" s="22">
        <v>1703954</v>
      </c>
      <c r="D8" s="22" t="s">
        <v>32</v>
      </c>
      <c r="E8" s="23" t="s">
        <v>24</v>
      </c>
      <c r="F8" s="23" t="s">
        <v>30</v>
      </c>
      <c r="G8" s="23" t="s">
        <v>31</v>
      </c>
      <c r="H8" s="23">
        <v>1</v>
      </c>
      <c r="I8" s="23" t="s">
        <v>27</v>
      </c>
      <c r="J8" s="23">
        <v>2</v>
      </c>
      <c r="K8" s="23">
        <v>3</v>
      </c>
      <c r="L8" s="22">
        <v>3</v>
      </c>
      <c r="M8" s="22">
        <v>2</v>
      </c>
      <c r="N8" s="22">
        <v>1</v>
      </c>
      <c r="O8" s="22">
        <v>11</v>
      </c>
      <c r="P8" s="22" t="s">
        <v>32</v>
      </c>
      <c r="Q8" s="22">
        <v>10</v>
      </c>
      <c r="R8" s="27">
        <f t="shared" si="0"/>
        <v>10.3</v>
      </c>
      <c r="S8" s="22">
        <v>110</v>
      </c>
      <c r="T8" s="22">
        <v>0</v>
      </c>
      <c r="U8" s="22">
        <v>0</v>
      </c>
    </row>
    <row r="9" spans="1:21">
      <c r="A9" s="22" t="s">
        <v>21</v>
      </c>
      <c r="B9" s="22" t="s">
        <v>22</v>
      </c>
      <c r="C9" s="22">
        <v>1703953</v>
      </c>
      <c r="D9" s="22" t="s">
        <v>33</v>
      </c>
      <c r="E9" s="23" t="s">
        <v>24</v>
      </c>
      <c r="F9" s="23" t="s">
        <v>25</v>
      </c>
      <c r="G9" s="23" t="s">
        <v>26</v>
      </c>
      <c r="H9" s="23">
        <v>1</v>
      </c>
      <c r="I9" s="23" t="s">
        <v>27</v>
      </c>
      <c r="J9" s="23">
        <v>2</v>
      </c>
      <c r="K9" s="23">
        <v>3</v>
      </c>
      <c r="L9" s="22">
        <v>3</v>
      </c>
      <c r="M9" s="22">
        <v>2</v>
      </c>
      <c r="N9" s="22">
        <v>1</v>
      </c>
      <c r="O9" s="22">
        <v>11</v>
      </c>
      <c r="P9" s="22" t="s">
        <v>33</v>
      </c>
      <c r="Q9" s="22">
        <v>6</v>
      </c>
      <c r="R9" s="27">
        <f t="shared" si="0"/>
        <v>6.18</v>
      </c>
      <c r="S9" s="22">
        <v>66</v>
      </c>
      <c r="T9" s="22">
        <v>0</v>
      </c>
      <c r="U9" s="22">
        <v>0</v>
      </c>
    </row>
    <row r="10" spans="1:21">
      <c r="A10" s="22" t="s">
        <v>21</v>
      </c>
      <c r="B10" s="22" t="s">
        <v>22</v>
      </c>
      <c r="C10" s="22">
        <v>1703953</v>
      </c>
      <c r="D10" s="22" t="s">
        <v>33</v>
      </c>
      <c r="E10" s="23" t="s">
        <v>24</v>
      </c>
      <c r="F10" s="23" t="s">
        <v>28</v>
      </c>
      <c r="G10" s="23" t="s">
        <v>29</v>
      </c>
      <c r="H10" s="23">
        <v>1</v>
      </c>
      <c r="I10" s="23" t="s">
        <v>27</v>
      </c>
      <c r="J10" s="23">
        <v>2</v>
      </c>
      <c r="K10" s="23">
        <v>3</v>
      </c>
      <c r="L10" s="22">
        <v>3</v>
      </c>
      <c r="M10" s="22">
        <v>2</v>
      </c>
      <c r="N10" s="22">
        <v>1</v>
      </c>
      <c r="O10" s="22">
        <v>11</v>
      </c>
      <c r="P10" s="22" t="s">
        <v>33</v>
      </c>
      <c r="Q10" s="22">
        <v>6</v>
      </c>
      <c r="R10" s="27">
        <f t="shared" si="0"/>
        <v>6.18</v>
      </c>
      <c r="S10" s="22">
        <v>66</v>
      </c>
      <c r="T10" s="22">
        <v>0</v>
      </c>
      <c r="U10" s="22">
        <v>0</v>
      </c>
    </row>
    <row r="11" spans="1:21">
      <c r="A11" s="22" t="s">
        <v>21</v>
      </c>
      <c r="B11" s="22" t="s">
        <v>22</v>
      </c>
      <c r="C11" s="22">
        <v>1703953</v>
      </c>
      <c r="D11" s="22" t="s">
        <v>33</v>
      </c>
      <c r="E11" s="23" t="s">
        <v>24</v>
      </c>
      <c r="F11" s="23" t="s">
        <v>30</v>
      </c>
      <c r="G11" s="23" t="s">
        <v>31</v>
      </c>
      <c r="H11" s="23">
        <v>1</v>
      </c>
      <c r="I11" s="23" t="s">
        <v>27</v>
      </c>
      <c r="J11" s="23">
        <v>2</v>
      </c>
      <c r="K11" s="23">
        <v>3</v>
      </c>
      <c r="L11" s="22">
        <v>3</v>
      </c>
      <c r="M11" s="22">
        <v>2</v>
      </c>
      <c r="N11" s="22">
        <v>1</v>
      </c>
      <c r="O11" s="22">
        <v>11</v>
      </c>
      <c r="P11" s="22" t="s">
        <v>33</v>
      </c>
      <c r="Q11" s="22">
        <v>5</v>
      </c>
      <c r="R11" s="27">
        <f t="shared" si="0"/>
        <v>5.15</v>
      </c>
      <c r="S11" s="22">
        <v>55</v>
      </c>
      <c r="T11" s="22">
        <v>0</v>
      </c>
      <c r="U11" s="22">
        <v>0</v>
      </c>
    </row>
    <row r="12" spans="1:21">
      <c r="A12" s="22" t="s">
        <v>21</v>
      </c>
      <c r="B12" s="22" t="s">
        <v>22</v>
      </c>
      <c r="C12" s="22">
        <v>1703952</v>
      </c>
      <c r="D12" s="22" t="s">
        <v>34</v>
      </c>
      <c r="E12" s="23" t="s">
        <v>24</v>
      </c>
      <c r="F12" s="23" t="s">
        <v>25</v>
      </c>
      <c r="G12" s="23" t="s">
        <v>26</v>
      </c>
      <c r="H12" s="23">
        <v>1</v>
      </c>
      <c r="I12" s="23" t="s">
        <v>27</v>
      </c>
      <c r="J12" s="23">
        <v>2</v>
      </c>
      <c r="K12" s="23">
        <v>3</v>
      </c>
      <c r="L12" s="22">
        <v>3</v>
      </c>
      <c r="M12" s="22">
        <v>2</v>
      </c>
      <c r="N12" s="22">
        <v>1</v>
      </c>
      <c r="O12" s="22">
        <v>11</v>
      </c>
      <c r="P12" s="22" t="s">
        <v>34</v>
      </c>
      <c r="Q12" s="22">
        <v>9</v>
      </c>
      <c r="R12" s="27">
        <f t="shared" si="0"/>
        <v>9.27</v>
      </c>
      <c r="S12" s="22">
        <v>99</v>
      </c>
      <c r="T12" s="22">
        <v>0</v>
      </c>
      <c r="U12" s="22">
        <v>0</v>
      </c>
    </row>
    <row r="13" spans="1:21">
      <c r="A13" s="22" t="s">
        <v>21</v>
      </c>
      <c r="B13" s="22" t="s">
        <v>22</v>
      </c>
      <c r="C13" s="22">
        <v>1703952</v>
      </c>
      <c r="D13" s="22" t="s">
        <v>34</v>
      </c>
      <c r="E13" s="23" t="s">
        <v>24</v>
      </c>
      <c r="F13" s="23" t="s">
        <v>28</v>
      </c>
      <c r="G13" s="23" t="s">
        <v>29</v>
      </c>
      <c r="H13" s="23">
        <v>1</v>
      </c>
      <c r="I13" s="23" t="s">
        <v>27</v>
      </c>
      <c r="J13" s="23">
        <v>2</v>
      </c>
      <c r="K13" s="23">
        <v>3</v>
      </c>
      <c r="L13" s="22">
        <v>3</v>
      </c>
      <c r="M13" s="22">
        <v>2</v>
      </c>
      <c r="N13" s="22">
        <v>1</v>
      </c>
      <c r="O13" s="22">
        <v>11</v>
      </c>
      <c r="P13" s="22" t="s">
        <v>34</v>
      </c>
      <c r="Q13" s="22">
        <v>10</v>
      </c>
      <c r="R13" s="27">
        <f t="shared" si="0"/>
        <v>10.3</v>
      </c>
      <c r="S13" s="22">
        <v>110</v>
      </c>
      <c r="T13" s="22">
        <v>0</v>
      </c>
      <c r="U13" s="22">
        <v>0</v>
      </c>
    </row>
    <row r="14" spans="1:21">
      <c r="A14" s="22" t="s">
        <v>21</v>
      </c>
      <c r="B14" s="22" t="s">
        <v>22</v>
      </c>
      <c r="C14" s="22">
        <v>1703952</v>
      </c>
      <c r="D14" s="22" t="s">
        <v>34</v>
      </c>
      <c r="E14" s="23" t="s">
        <v>24</v>
      </c>
      <c r="F14" s="23" t="s">
        <v>30</v>
      </c>
      <c r="G14" s="23" t="s">
        <v>31</v>
      </c>
      <c r="H14" s="23">
        <v>1</v>
      </c>
      <c r="I14" s="23" t="s">
        <v>27</v>
      </c>
      <c r="J14" s="23">
        <v>2</v>
      </c>
      <c r="K14" s="23">
        <v>3</v>
      </c>
      <c r="L14" s="22">
        <v>3</v>
      </c>
      <c r="M14" s="22">
        <v>2</v>
      </c>
      <c r="N14" s="22">
        <v>1</v>
      </c>
      <c r="O14" s="22">
        <v>11</v>
      </c>
      <c r="P14" s="22" t="s">
        <v>34</v>
      </c>
      <c r="Q14" s="22">
        <v>8</v>
      </c>
      <c r="R14" s="27">
        <f t="shared" si="0"/>
        <v>8.24</v>
      </c>
      <c r="S14" s="22">
        <v>88</v>
      </c>
      <c r="T14" s="22">
        <v>0</v>
      </c>
      <c r="U14" s="22">
        <v>0</v>
      </c>
    </row>
    <row r="15" spans="1:21">
      <c r="A15" s="22" t="s">
        <v>21</v>
      </c>
      <c r="B15" s="22" t="s">
        <v>22</v>
      </c>
      <c r="C15" s="22">
        <v>1703951</v>
      </c>
      <c r="D15" s="22" t="s">
        <v>35</v>
      </c>
      <c r="E15" s="23" t="s">
        <v>24</v>
      </c>
      <c r="F15" s="23" t="s">
        <v>25</v>
      </c>
      <c r="G15" s="23" t="s">
        <v>26</v>
      </c>
      <c r="H15" s="23">
        <v>1</v>
      </c>
      <c r="I15" s="23" t="s">
        <v>27</v>
      </c>
      <c r="J15" s="23">
        <v>2</v>
      </c>
      <c r="K15" s="23">
        <v>3</v>
      </c>
      <c r="L15" s="22">
        <v>3</v>
      </c>
      <c r="M15" s="22">
        <v>2</v>
      </c>
      <c r="N15" s="22">
        <v>1</v>
      </c>
      <c r="O15" s="22">
        <v>11</v>
      </c>
      <c r="P15" s="22" t="s">
        <v>35</v>
      </c>
      <c r="Q15" s="22">
        <v>1</v>
      </c>
      <c r="R15" s="27">
        <f t="shared" si="0"/>
        <v>1.03</v>
      </c>
      <c r="S15" s="22">
        <v>11</v>
      </c>
      <c r="T15" s="22">
        <v>0</v>
      </c>
      <c r="U15" s="22">
        <v>0</v>
      </c>
    </row>
    <row r="16" spans="1:21">
      <c r="A16" s="22" t="s">
        <v>21</v>
      </c>
      <c r="B16" s="22" t="s">
        <v>22</v>
      </c>
      <c r="C16" s="22">
        <v>1703951</v>
      </c>
      <c r="D16" s="22" t="s">
        <v>35</v>
      </c>
      <c r="E16" s="23" t="s">
        <v>24</v>
      </c>
      <c r="F16" s="23" t="s">
        <v>28</v>
      </c>
      <c r="G16" s="23" t="s">
        <v>29</v>
      </c>
      <c r="H16" s="23">
        <v>1</v>
      </c>
      <c r="I16" s="23" t="s">
        <v>27</v>
      </c>
      <c r="J16" s="23">
        <v>2</v>
      </c>
      <c r="K16" s="23">
        <v>3</v>
      </c>
      <c r="L16" s="22">
        <v>3</v>
      </c>
      <c r="M16" s="22">
        <v>2</v>
      </c>
      <c r="N16" s="22">
        <v>1</v>
      </c>
      <c r="O16" s="22">
        <v>11</v>
      </c>
      <c r="P16" s="22" t="s">
        <v>35</v>
      </c>
      <c r="Q16" s="22">
        <v>1</v>
      </c>
      <c r="R16" s="27">
        <f t="shared" si="0"/>
        <v>1.03</v>
      </c>
      <c r="S16" s="22">
        <v>11</v>
      </c>
      <c r="T16" s="22">
        <v>0</v>
      </c>
      <c r="U16" s="22">
        <v>0</v>
      </c>
    </row>
    <row r="17" spans="1:21">
      <c r="A17" s="22" t="s">
        <v>21</v>
      </c>
      <c r="B17" s="22" t="s">
        <v>22</v>
      </c>
      <c r="C17" s="22">
        <v>1703951</v>
      </c>
      <c r="D17" s="22" t="s">
        <v>35</v>
      </c>
      <c r="E17" s="23" t="s">
        <v>24</v>
      </c>
      <c r="F17" s="23" t="s">
        <v>30</v>
      </c>
      <c r="G17" s="23" t="s">
        <v>31</v>
      </c>
      <c r="H17" s="23">
        <v>1</v>
      </c>
      <c r="I17" s="23" t="s">
        <v>27</v>
      </c>
      <c r="J17" s="23">
        <v>2</v>
      </c>
      <c r="K17" s="23">
        <v>3</v>
      </c>
      <c r="L17" s="22">
        <v>3</v>
      </c>
      <c r="M17" s="22">
        <v>2</v>
      </c>
      <c r="N17" s="22">
        <v>1</v>
      </c>
      <c r="O17" s="22">
        <v>11</v>
      </c>
      <c r="P17" s="22" t="s">
        <v>35</v>
      </c>
      <c r="Q17" s="22">
        <v>1</v>
      </c>
      <c r="R17" s="27">
        <f t="shared" si="0"/>
        <v>1.03</v>
      </c>
      <c r="S17" s="22">
        <v>11</v>
      </c>
      <c r="T17" s="22">
        <v>0</v>
      </c>
      <c r="U17" s="22">
        <v>0</v>
      </c>
    </row>
    <row r="18" spans="1:21">
      <c r="A18" s="22" t="s">
        <v>21</v>
      </c>
      <c r="B18" s="22" t="s">
        <v>22</v>
      </c>
      <c r="C18" s="22">
        <v>1703959</v>
      </c>
      <c r="D18" s="22" t="s">
        <v>36</v>
      </c>
      <c r="E18" s="23" t="s">
        <v>24</v>
      </c>
      <c r="F18" s="23" t="s">
        <v>25</v>
      </c>
      <c r="G18" s="23" t="s">
        <v>26</v>
      </c>
      <c r="H18" s="23">
        <v>1</v>
      </c>
      <c r="I18" s="23" t="s">
        <v>27</v>
      </c>
      <c r="J18" s="23">
        <v>2</v>
      </c>
      <c r="K18" s="23">
        <v>3</v>
      </c>
      <c r="L18" s="22">
        <v>3</v>
      </c>
      <c r="M18" s="22">
        <v>2</v>
      </c>
      <c r="N18" s="22">
        <v>1</v>
      </c>
      <c r="O18" s="22">
        <v>11</v>
      </c>
      <c r="P18" s="22" t="s">
        <v>36</v>
      </c>
      <c r="Q18" s="22">
        <v>35</v>
      </c>
      <c r="R18" s="27">
        <f t="shared" si="0"/>
        <v>36.05</v>
      </c>
      <c r="S18" s="22">
        <v>385</v>
      </c>
      <c r="T18" s="22">
        <v>0</v>
      </c>
      <c r="U18" s="22">
        <v>0</v>
      </c>
    </row>
    <row r="19" spans="1:21">
      <c r="A19" s="22" t="s">
        <v>21</v>
      </c>
      <c r="B19" s="22" t="s">
        <v>22</v>
      </c>
      <c r="C19" s="22">
        <v>1703959</v>
      </c>
      <c r="D19" s="22" t="s">
        <v>36</v>
      </c>
      <c r="E19" s="23" t="s">
        <v>24</v>
      </c>
      <c r="F19" s="23" t="s">
        <v>28</v>
      </c>
      <c r="G19" s="23" t="s">
        <v>29</v>
      </c>
      <c r="H19" s="23">
        <v>1</v>
      </c>
      <c r="I19" s="23" t="s">
        <v>27</v>
      </c>
      <c r="J19" s="23">
        <v>2</v>
      </c>
      <c r="K19" s="23">
        <v>3</v>
      </c>
      <c r="L19" s="22">
        <v>3</v>
      </c>
      <c r="M19" s="22">
        <v>2</v>
      </c>
      <c r="N19" s="22">
        <v>1</v>
      </c>
      <c r="O19" s="22">
        <v>11</v>
      </c>
      <c r="P19" s="22" t="s">
        <v>36</v>
      </c>
      <c r="Q19" s="22">
        <v>41</v>
      </c>
      <c r="R19" s="27">
        <f t="shared" si="0"/>
        <v>42.23</v>
      </c>
      <c r="S19" s="22">
        <v>451</v>
      </c>
      <c r="T19" s="22">
        <v>0</v>
      </c>
      <c r="U19" s="22">
        <v>0</v>
      </c>
    </row>
    <row r="20" spans="1:21">
      <c r="A20" s="22" t="s">
        <v>21</v>
      </c>
      <c r="B20" s="22" t="s">
        <v>22</v>
      </c>
      <c r="C20" s="22">
        <v>1703959</v>
      </c>
      <c r="D20" s="22" t="s">
        <v>36</v>
      </c>
      <c r="E20" s="23" t="s">
        <v>24</v>
      </c>
      <c r="F20" s="23" t="s">
        <v>30</v>
      </c>
      <c r="G20" s="23" t="s">
        <v>31</v>
      </c>
      <c r="H20" s="23">
        <v>1</v>
      </c>
      <c r="I20" s="23" t="s">
        <v>27</v>
      </c>
      <c r="J20" s="23">
        <v>2</v>
      </c>
      <c r="K20" s="23">
        <v>3</v>
      </c>
      <c r="L20" s="22">
        <v>3</v>
      </c>
      <c r="M20" s="22">
        <v>2</v>
      </c>
      <c r="N20" s="22">
        <v>1</v>
      </c>
      <c r="O20" s="22">
        <v>11</v>
      </c>
      <c r="P20" s="22" t="s">
        <v>36</v>
      </c>
      <c r="Q20" s="22">
        <v>32</v>
      </c>
      <c r="R20" s="27">
        <f t="shared" si="0"/>
        <v>32.96</v>
      </c>
      <c r="S20" s="22">
        <v>352</v>
      </c>
      <c r="T20" s="22">
        <v>0</v>
      </c>
      <c r="U20" s="22">
        <v>0</v>
      </c>
    </row>
    <row r="21" spans="1:21">
      <c r="A21" s="22" t="s">
        <v>21</v>
      </c>
      <c r="B21" s="22" t="s">
        <v>22</v>
      </c>
      <c r="C21" s="22">
        <v>1703959</v>
      </c>
      <c r="D21" s="22" t="s">
        <v>36</v>
      </c>
      <c r="E21" s="23" t="s">
        <v>24</v>
      </c>
      <c r="F21" s="23" t="s">
        <v>28</v>
      </c>
      <c r="G21" s="23" t="s">
        <v>37</v>
      </c>
      <c r="H21" s="23">
        <v>1</v>
      </c>
      <c r="I21" s="23">
        <v>1</v>
      </c>
      <c r="J21" s="23">
        <v>2</v>
      </c>
      <c r="K21" s="23">
        <v>3</v>
      </c>
      <c r="L21" s="22">
        <v>3</v>
      </c>
      <c r="M21" s="22">
        <v>2</v>
      </c>
      <c r="N21" s="22">
        <v>1</v>
      </c>
      <c r="O21" s="22">
        <v>12</v>
      </c>
      <c r="P21" s="22" t="s">
        <v>36</v>
      </c>
      <c r="Q21" s="22">
        <v>10</v>
      </c>
      <c r="R21" s="27">
        <f t="shared" si="0"/>
        <v>10.3</v>
      </c>
      <c r="S21" s="22">
        <v>120</v>
      </c>
      <c r="T21" s="22">
        <v>0</v>
      </c>
      <c r="U21" s="22">
        <v>0</v>
      </c>
    </row>
    <row r="22" spans="1:21">
      <c r="A22" s="22" t="s">
        <v>21</v>
      </c>
      <c r="B22" s="22" t="s">
        <v>22</v>
      </c>
      <c r="C22" s="22">
        <v>1703959</v>
      </c>
      <c r="D22" s="22" t="s">
        <v>36</v>
      </c>
      <c r="E22" s="23" t="s">
        <v>24</v>
      </c>
      <c r="F22" s="23" t="s">
        <v>25</v>
      </c>
      <c r="G22" s="23" t="s">
        <v>38</v>
      </c>
      <c r="H22" s="23">
        <v>1</v>
      </c>
      <c r="I22" s="23">
        <v>1</v>
      </c>
      <c r="J22" s="23">
        <v>2</v>
      </c>
      <c r="K22" s="23">
        <v>3</v>
      </c>
      <c r="L22" s="22">
        <v>3</v>
      </c>
      <c r="M22" s="22">
        <v>2</v>
      </c>
      <c r="N22" s="22">
        <v>1</v>
      </c>
      <c r="O22" s="22">
        <v>12</v>
      </c>
      <c r="P22" s="22" t="s">
        <v>36</v>
      </c>
      <c r="Q22" s="22">
        <v>4</v>
      </c>
      <c r="R22" s="27">
        <f t="shared" si="0"/>
        <v>4.12</v>
      </c>
      <c r="S22" s="22">
        <v>48</v>
      </c>
      <c r="T22" s="22">
        <v>0</v>
      </c>
      <c r="U22" s="22">
        <v>0</v>
      </c>
    </row>
    <row r="23" spans="1:21">
      <c r="A23" s="22" t="s">
        <v>21</v>
      </c>
      <c r="B23" s="22" t="s">
        <v>22</v>
      </c>
      <c r="C23" s="22">
        <v>1703959</v>
      </c>
      <c r="D23" s="22" t="s">
        <v>36</v>
      </c>
      <c r="E23" s="23" t="s">
        <v>24</v>
      </c>
      <c r="F23" s="23" t="s">
        <v>30</v>
      </c>
      <c r="G23" s="23" t="s">
        <v>39</v>
      </c>
      <c r="H23" s="23">
        <v>1</v>
      </c>
      <c r="I23" s="23">
        <v>1</v>
      </c>
      <c r="J23" s="23">
        <v>2</v>
      </c>
      <c r="K23" s="23">
        <v>3</v>
      </c>
      <c r="L23" s="22">
        <v>3</v>
      </c>
      <c r="M23" s="22">
        <v>2</v>
      </c>
      <c r="N23" s="22">
        <v>1</v>
      </c>
      <c r="O23" s="22">
        <v>12</v>
      </c>
      <c r="P23" s="22" t="s">
        <v>36</v>
      </c>
      <c r="Q23" s="22">
        <v>6</v>
      </c>
      <c r="R23" s="27">
        <f t="shared" si="0"/>
        <v>6.18</v>
      </c>
      <c r="S23" s="22">
        <v>72</v>
      </c>
      <c r="T23" s="22">
        <v>0</v>
      </c>
      <c r="U23" s="22">
        <v>0</v>
      </c>
    </row>
    <row r="24" spans="1:21">
      <c r="A24" s="22" t="s">
        <v>21</v>
      </c>
      <c r="B24" s="22" t="s">
        <v>22</v>
      </c>
      <c r="C24" s="22">
        <v>1703950</v>
      </c>
      <c r="D24" s="22" t="s">
        <v>40</v>
      </c>
      <c r="E24" s="23" t="s">
        <v>24</v>
      </c>
      <c r="F24" s="23" t="s">
        <v>25</v>
      </c>
      <c r="G24" s="23" t="s">
        <v>26</v>
      </c>
      <c r="H24" s="23">
        <v>1</v>
      </c>
      <c r="I24" s="23" t="s">
        <v>27</v>
      </c>
      <c r="J24" s="23">
        <v>2</v>
      </c>
      <c r="K24" s="23">
        <v>3</v>
      </c>
      <c r="L24" s="22">
        <v>3</v>
      </c>
      <c r="M24" s="22">
        <v>2</v>
      </c>
      <c r="N24" s="22">
        <v>1</v>
      </c>
      <c r="O24" s="22">
        <v>11</v>
      </c>
      <c r="P24" s="22" t="s">
        <v>40</v>
      </c>
      <c r="Q24" s="22">
        <v>26</v>
      </c>
      <c r="R24" s="27">
        <f t="shared" si="0"/>
        <v>26.78</v>
      </c>
      <c r="S24" s="22">
        <v>286</v>
      </c>
      <c r="T24" s="22">
        <v>0</v>
      </c>
      <c r="U24" s="22">
        <v>0</v>
      </c>
    </row>
    <row r="25" spans="1:21">
      <c r="A25" s="22" t="s">
        <v>21</v>
      </c>
      <c r="B25" s="22" t="s">
        <v>22</v>
      </c>
      <c r="C25" s="22">
        <v>1703950</v>
      </c>
      <c r="D25" s="22" t="s">
        <v>40</v>
      </c>
      <c r="E25" s="23" t="s">
        <v>24</v>
      </c>
      <c r="F25" s="23" t="s">
        <v>28</v>
      </c>
      <c r="G25" s="23" t="s">
        <v>29</v>
      </c>
      <c r="H25" s="23">
        <v>1</v>
      </c>
      <c r="I25" s="23" t="s">
        <v>27</v>
      </c>
      <c r="J25" s="23">
        <v>2</v>
      </c>
      <c r="K25" s="23">
        <v>3</v>
      </c>
      <c r="L25" s="22">
        <v>3</v>
      </c>
      <c r="M25" s="22">
        <v>2</v>
      </c>
      <c r="N25" s="22">
        <v>1</v>
      </c>
      <c r="O25" s="22">
        <v>11</v>
      </c>
      <c r="P25" s="22" t="s">
        <v>40</v>
      </c>
      <c r="Q25" s="22">
        <v>30</v>
      </c>
      <c r="R25" s="27">
        <f t="shared" si="0"/>
        <v>30.9</v>
      </c>
      <c r="S25" s="22">
        <v>330</v>
      </c>
      <c r="T25" s="22">
        <v>0</v>
      </c>
      <c r="U25" s="22">
        <v>0</v>
      </c>
    </row>
    <row r="26" spans="1:21">
      <c r="A26" s="22" t="s">
        <v>21</v>
      </c>
      <c r="B26" s="22" t="s">
        <v>22</v>
      </c>
      <c r="C26" s="22">
        <v>1703950</v>
      </c>
      <c r="D26" s="22" t="s">
        <v>40</v>
      </c>
      <c r="E26" s="23" t="s">
        <v>24</v>
      </c>
      <c r="F26" s="23" t="s">
        <v>30</v>
      </c>
      <c r="G26" s="23" t="s">
        <v>31</v>
      </c>
      <c r="H26" s="23">
        <v>1</v>
      </c>
      <c r="I26" s="23" t="s">
        <v>27</v>
      </c>
      <c r="J26" s="23">
        <v>2</v>
      </c>
      <c r="K26" s="23">
        <v>3</v>
      </c>
      <c r="L26" s="22">
        <v>3</v>
      </c>
      <c r="M26" s="22">
        <v>2</v>
      </c>
      <c r="N26" s="22">
        <v>1</v>
      </c>
      <c r="O26" s="22">
        <v>11</v>
      </c>
      <c r="P26" s="22" t="s">
        <v>40</v>
      </c>
      <c r="Q26" s="22">
        <v>23</v>
      </c>
      <c r="R26" s="27">
        <f t="shared" si="0"/>
        <v>23.69</v>
      </c>
      <c r="S26" s="22">
        <v>253</v>
      </c>
      <c r="T26" s="22">
        <v>0</v>
      </c>
      <c r="U26" s="22">
        <v>0</v>
      </c>
    </row>
    <row r="27" spans="1:21">
      <c r="A27" s="22" t="s">
        <v>21</v>
      </c>
      <c r="B27" s="22" t="s">
        <v>22</v>
      </c>
      <c r="C27" s="22">
        <v>1703949</v>
      </c>
      <c r="D27" s="22" t="s">
        <v>41</v>
      </c>
      <c r="E27" s="23" t="s">
        <v>24</v>
      </c>
      <c r="F27" s="23" t="s">
        <v>25</v>
      </c>
      <c r="G27" s="23" t="s">
        <v>26</v>
      </c>
      <c r="H27" s="23">
        <v>1</v>
      </c>
      <c r="I27" s="23" t="s">
        <v>27</v>
      </c>
      <c r="J27" s="23">
        <v>2</v>
      </c>
      <c r="K27" s="23">
        <v>3</v>
      </c>
      <c r="L27" s="22">
        <v>3</v>
      </c>
      <c r="M27" s="22">
        <v>2</v>
      </c>
      <c r="N27" s="22">
        <v>1</v>
      </c>
      <c r="O27" s="22">
        <v>11</v>
      </c>
      <c r="P27" s="22" t="s">
        <v>41</v>
      </c>
      <c r="Q27" s="22">
        <v>17</v>
      </c>
      <c r="R27" s="27">
        <f t="shared" si="0"/>
        <v>17.51</v>
      </c>
      <c r="S27" s="22">
        <v>187</v>
      </c>
      <c r="T27" s="22">
        <v>0</v>
      </c>
      <c r="U27" s="22">
        <v>0</v>
      </c>
    </row>
    <row r="28" spans="1:21">
      <c r="A28" s="22" t="s">
        <v>21</v>
      </c>
      <c r="B28" s="22" t="s">
        <v>22</v>
      </c>
      <c r="C28" s="22">
        <v>1703949</v>
      </c>
      <c r="D28" s="22" t="s">
        <v>41</v>
      </c>
      <c r="E28" s="23" t="s">
        <v>24</v>
      </c>
      <c r="F28" s="23" t="s">
        <v>28</v>
      </c>
      <c r="G28" s="23" t="s">
        <v>29</v>
      </c>
      <c r="H28" s="23">
        <v>1</v>
      </c>
      <c r="I28" s="23" t="s">
        <v>27</v>
      </c>
      <c r="J28" s="23">
        <v>2</v>
      </c>
      <c r="K28" s="23">
        <v>3</v>
      </c>
      <c r="L28" s="22">
        <v>3</v>
      </c>
      <c r="M28" s="22">
        <v>2</v>
      </c>
      <c r="N28" s="22">
        <v>1</v>
      </c>
      <c r="O28" s="22">
        <v>11</v>
      </c>
      <c r="P28" s="22" t="s">
        <v>41</v>
      </c>
      <c r="Q28" s="22">
        <v>19</v>
      </c>
      <c r="R28" s="27">
        <f t="shared" si="0"/>
        <v>19.57</v>
      </c>
      <c r="S28" s="22">
        <v>209</v>
      </c>
      <c r="T28" s="22">
        <v>0</v>
      </c>
      <c r="U28" s="22">
        <v>0</v>
      </c>
    </row>
    <row r="29" spans="1:21">
      <c r="A29" s="22" t="s">
        <v>21</v>
      </c>
      <c r="B29" s="22" t="s">
        <v>22</v>
      </c>
      <c r="C29" s="22">
        <v>1703949</v>
      </c>
      <c r="D29" s="22" t="s">
        <v>41</v>
      </c>
      <c r="E29" s="23" t="s">
        <v>24</v>
      </c>
      <c r="F29" s="23" t="s">
        <v>30</v>
      </c>
      <c r="G29" s="23" t="s">
        <v>31</v>
      </c>
      <c r="H29" s="23">
        <v>1</v>
      </c>
      <c r="I29" s="23" t="s">
        <v>27</v>
      </c>
      <c r="J29" s="23">
        <v>2</v>
      </c>
      <c r="K29" s="23">
        <v>3</v>
      </c>
      <c r="L29" s="22">
        <v>3</v>
      </c>
      <c r="M29" s="22">
        <v>2</v>
      </c>
      <c r="N29" s="22">
        <v>1</v>
      </c>
      <c r="O29" s="22">
        <v>11</v>
      </c>
      <c r="P29" s="22" t="s">
        <v>41</v>
      </c>
      <c r="Q29" s="22">
        <v>15</v>
      </c>
      <c r="R29" s="27">
        <f t="shared" si="0"/>
        <v>15.45</v>
      </c>
      <c r="S29" s="22">
        <v>165</v>
      </c>
      <c r="T29" s="22">
        <v>0</v>
      </c>
      <c r="U29" s="22">
        <v>0</v>
      </c>
    </row>
    <row r="30" spans="1:21">
      <c r="A30" s="22" t="s">
        <v>21</v>
      </c>
      <c r="B30" s="22" t="s">
        <v>22</v>
      </c>
      <c r="C30" s="22">
        <v>1703948</v>
      </c>
      <c r="D30" s="22" t="s">
        <v>42</v>
      </c>
      <c r="E30" s="23" t="s">
        <v>24</v>
      </c>
      <c r="F30" s="23" t="s">
        <v>25</v>
      </c>
      <c r="G30" s="23" t="s">
        <v>26</v>
      </c>
      <c r="H30" s="23">
        <v>1</v>
      </c>
      <c r="I30" s="23" t="s">
        <v>27</v>
      </c>
      <c r="J30" s="23">
        <v>2</v>
      </c>
      <c r="K30" s="23">
        <v>3</v>
      </c>
      <c r="L30" s="22">
        <v>3</v>
      </c>
      <c r="M30" s="22">
        <v>2</v>
      </c>
      <c r="N30" s="22">
        <v>1</v>
      </c>
      <c r="O30" s="22">
        <v>11</v>
      </c>
      <c r="P30" s="22" t="s">
        <v>42</v>
      </c>
      <c r="Q30" s="22">
        <v>18</v>
      </c>
      <c r="R30" s="27">
        <f t="shared" si="0"/>
        <v>18.54</v>
      </c>
      <c r="S30" s="22">
        <v>198</v>
      </c>
      <c r="T30" s="22">
        <v>0</v>
      </c>
      <c r="U30" s="22">
        <v>0</v>
      </c>
    </row>
    <row r="31" spans="1:21">
      <c r="A31" s="22" t="s">
        <v>21</v>
      </c>
      <c r="B31" s="22" t="s">
        <v>22</v>
      </c>
      <c r="C31" s="22">
        <v>1703948</v>
      </c>
      <c r="D31" s="22" t="s">
        <v>42</v>
      </c>
      <c r="E31" s="23" t="s">
        <v>24</v>
      </c>
      <c r="F31" s="23" t="s">
        <v>28</v>
      </c>
      <c r="G31" s="23" t="s">
        <v>29</v>
      </c>
      <c r="H31" s="23">
        <v>1</v>
      </c>
      <c r="I31" s="23" t="s">
        <v>27</v>
      </c>
      <c r="J31" s="23">
        <v>2</v>
      </c>
      <c r="K31" s="23">
        <v>3</v>
      </c>
      <c r="L31" s="22">
        <v>3</v>
      </c>
      <c r="M31" s="22">
        <v>2</v>
      </c>
      <c r="N31" s="22">
        <v>1</v>
      </c>
      <c r="O31" s="22">
        <v>11</v>
      </c>
      <c r="P31" s="22" t="s">
        <v>42</v>
      </c>
      <c r="Q31" s="22">
        <v>21</v>
      </c>
      <c r="R31" s="27">
        <f t="shared" si="0"/>
        <v>21.63</v>
      </c>
      <c r="S31" s="22">
        <v>231</v>
      </c>
      <c r="T31" s="22">
        <v>0</v>
      </c>
      <c r="U31" s="22">
        <v>0</v>
      </c>
    </row>
    <row r="32" spans="1:21">
      <c r="A32" s="22" t="s">
        <v>21</v>
      </c>
      <c r="B32" s="22" t="s">
        <v>22</v>
      </c>
      <c r="C32" s="22">
        <v>1703948</v>
      </c>
      <c r="D32" s="22" t="s">
        <v>42</v>
      </c>
      <c r="E32" s="23" t="s">
        <v>24</v>
      </c>
      <c r="F32" s="23" t="s">
        <v>30</v>
      </c>
      <c r="G32" s="23" t="s">
        <v>31</v>
      </c>
      <c r="H32" s="23">
        <v>1</v>
      </c>
      <c r="I32" s="23" t="s">
        <v>27</v>
      </c>
      <c r="J32" s="23">
        <v>2</v>
      </c>
      <c r="K32" s="23">
        <v>3</v>
      </c>
      <c r="L32" s="22">
        <v>3</v>
      </c>
      <c r="M32" s="22">
        <v>2</v>
      </c>
      <c r="N32" s="22">
        <v>1</v>
      </c>
      <c r="O32" s="22">
        <v>11</v>
      </c>
      <c r="P32" s="22" t="s">
        <v>42</v>
      </c>
      <c r="Q32" s="22">
        <v>16</v>
      </c>
      <c r="R32" s="27">
        <f t="shared" si="0"/>
        <v>16.48</v>
      </c>
      <c r="S32" s="22">
        <v>176</v>
      </c>
      <c r="T32" s="22">
        <v>0</v>
      </c>
      <c r="U32" s="22">
        <v>0</v>
      </c>
    </row>
    <row r="33" spans="1:21">
      <c r="A33" s="22" t="s">
        <v>21</v>
      </c>
      <c r="B33" s="22" t="s">
        <v>22</v>
      </c>
      <c r="C33" s="22">
        <v>1703947</v>
      </c>
      <c r="D33" s="22" t="s">
        <v>43</v>
      </c>
      <c r="E33" s="23" t="s">
        <v>24</v>
      </c>
      <c r="F33" s="23" t="s">
        <v>25</v>
      </c>
      <c r="G33" s="23" t="s">
        <v>26</v>
      </c>
      <c r="H33" s="23">
        <v>1</v>
      </c>
      <c r="I33" s="23" t="s">
        <v>27</v>
      </c>
      <c r="J33" s="23">
        <v>2</v>
      </c>
      <c r="K33" s="23">
        <v>3</v>
      </c>
      <c r="L33" s="22">
        <v>3</v>
      </c>
      <c r="M33" s="22">
        <v>2</v>
      </c>
      <c r="N33" s="22">
        <v>1</v>
      </c>
      <c r="O33" s="22">
        <v>11</v>
      </c>
      <c r="P33" s="22" t="s">
        <v>43</v>
      </c>
      <c r="Q33" s="22">
        <v>1</v>
      </c>
      <c r="R33" s="27">
        <f t="shared" si="0"/>
        <v>1.03</v>
      </c>
      <c r="S33" s="22">
        <v>11</v>
      </c>
      <c r="T33" s="22">
        <v>0</v>
      </c>
      <c r="U33" s="22">
        <v>0</v>
      </c>
    </row>
    <row r="34" spans="1:21">
      <c r="A34" s="22" t="s">
        <v>21</v>
      </c>
      <c r="B34" s="22" t="s">
        <v>22</v>
      </c>
      <c r="C34" s="22">
        <v>1703947</v>
      </c>
      <c r="D34" s="22" t="s">
        <v>43</v>
      </c>
      <c r="E34" s="23" t="s">
        <v>24</v>
      </c>
      <c r="F34" s="23" t="s">
        <v>28</v>
      </c>
      <c r="G34" s="23" t="s">
        <v>29</v>
      </c>
      <c r="H34" s="23">
        <v>1</v>
      </c>
      <c r="I34" s="23" t="s">
        <v>27</v>
      </c>
      <c r="J34" s="23">
        <v>2</v>
      </c>
      <c r="K34" s="23">
        <v>3</v>
      </c>
      <c r="L34" s="22">
        <v>3</v>
      </c>
      <c r="M34" s="22">
        <v>2</v>
      </c>
      <c r="N34" s="22">
        <v>1</v>
      </c>
      <c r="O34" s="22">
        <v>11</v>
      </c>
      <c r="P34" s="22" t="s">
        <v>43</v>
      </c>
      <c r="Q34" s="22">
        <v>2</v>
      </c>
      <c r="R34" s="27">
        <f t="shared" si="0"/>
        <v>2.06</v>
      </c>
      <c r="S34" s="22">
        <v>22</v>
      </c>
      <c r="T34" s="22">
        <v>0</v>
      </c>
      <c r="U34" s="22">
        <v>0</v>
      </c>
    </row>
    <row r="35" spans="1:21">
      <c r="A35" s="22" t="s">
        <v>21</v>
      </c>
      <c r="B35" s="22" t="s">
        <v>22</v>
      </c>
      <c r="C35" s="22">
        <v>1703947</v>
      </c>
      <c r="D35" s="22" t="s">
        <v>43</v>
      </c>
      <c r="E35" s="23" t="s">
        <v>24</v>
      </c>
      <c r="F35" s="23" t="s">
        <v>30</v>
      </c>
      <c r="G35" s="23" t="s">
        <v>31</v>
      </c>
      <c r="H35" s="23">
        <v>1</v>
      </c>
      <c r="I35" s="23" t="s">
        <v>27</v>
      </c>
      <c r="J35" s="23">
        <v>2</v>
      </c>
      <c r="K35" s="23">
        <v>3</v>
      </c>
      <c r="L35" s="22">
        <v>3</v>
      </c>
      <c r="M35" s="22">
        <v>2</v>
      </c>
      <c r="N35" s="22">
        <v>1</v>
      </c>
      <c r="O35" s="22">
        <v>11</v>
      </c>
      <c r="P35" s="22" t="s">
        <v>43</v>
      </c>
      <c r="Q35" s="22">
        <v>1</v>
      </c>
      <c r="R35" s="27">
        <f t="shared" ref="R35:R59" si="1">Q35*1.03</f>
        <v>1.03</v>
      </c>
      <c r="S35" s="22">
        <v>11</v>
      </c>
      <c r="T35" s="22">
        <v>0</v>
      </c>
      <c r="U35" s="22">
        <v>0</v>
      </c>
    </row>
    <row r="36" spans="1:21">
      <c r="A36" s="22" t="s">
        <v>21</v>
      </c>
      <c r="B36" s="22" t="s">
        <v>22</v>
      </c>
      <c r="C36" s="22">
        <v>1703946</v>
      </c>
      <c r="D36" s="22" t="s">
        <v>44</v>
      </c>
      <c r="E36" s="23" t="s">
        <v>24</v>
      </c>
      <c r="F36" s="23" t="s">
        <v>25</v>
      </c>
      <c r="G36" s="23" t="s">
        <v>45</v>
      </c>
      <c r="H36" s="23">
        <v>1</v>
      </c>
      <c r="I36" s="23" t="s">
        <v>27</v>
      </c>
      <c r="J36" s="23">
        <v>1</v>
      </c>
      <c r="K36" s="23">
        <v>2</v>
      </c>
      <c r="L36" s="22">
        <v>2</v>
      </c>
      <c r="M36" s="22">
        <v>2</v>
      </c>
      <c r="N36" s="22">
        <v>1</v>
      </c>
      <c r="O36" s="22">
        <v>8</v>
      </c>
      <c r="P36" s="22" t="s">
        <v>44</v>
      </c>
      <c r="Q36" s="22">
        <v>9</v>
      </c>
      <c r="R36" s="27">
        <f t="shared" si="1"/>
        <v>9.27</v>
      </c>
      <c r="S36" s="22">
        <v>72</v>
      </c>
      <c r="T36" s="22">
        <v>0</v>
      </c>
      <c r="U36" s="22">
        <v>0</v>
      </c>
    </row>
    <row r="37" spans="1:21">
      <c r="A37" s="22" t="s">
        <v>21</v>
      </c>
      <c r="B37" s="22" t="s">
        <v>22</v>
      </c>
      <c r="C37" s="22">
        <v>1703946</v>
      </c>
      <c r="D37" s="22" t="s">
        <v>44</v>
      </c>
      <c r="E37" s="23" t="s">
        <v>24</v>
      </c>
      <c r="F37" s="23" t="s">
        <v>28</v>
      </c>
      <c r="G37" s="23" t="s">
        <v>46</v>
      </c>
      <c r="H37" s="23">
        <v>1</v>
      </c>
      <c r="I37" s="23" t="s">
        <v>27</v>
      </c>
      <c r="J37" s="23">
        <v>1</v>
      </c>
      <c r="K37" s="23">
        <v>2</v>
      </c>
      <c r="L37" s="22">
        <v>2</v>
      </c>
      <c r="M37" s="22">
        <v>2</v>
      </c>
      <c r="N37" s="22">
        <v>1</v>
      </c>
      <c r="O37" s="22">
        <v>8</v>
      </c>
      <c r="P37" s="22" t="s">
        <v>44</v>
      </c>
      <c r="Q37" s="22">
        <v>10</v>
      </c>
      <c r="R37" s="27">
        <f t="shared" si="1"/>
        <v>10.3</v>
      </c>
      <c r="S37" s="22">
        <v>80</v>
      </c>
      <c r="T37" s="22">
        <v>0</v>
      </c>
      <c r="U37" s="22">
        <v>0</v>
      </c>
    </row>
    <row r="38" spans="1:21">
      <c r="A38" s="22" t="s">
        <v>21</v>
      </c>
      <c r="B38" s="22" t="s">
        <v>22</v>
      </c>
      <c r="C38" s="22">
        <v>1703946</v>
      </c>
      <c r="D38" s="22" t="s">
        <v>44</v>
      </c>
      <c r="E38" s="23" t="s">
        <v>24</v>
      </c>
      <c r="F38" s="23" t="s">
        <v>30</v>
      </c>
      <c r="G38" s="23" t="s">
        <v>47</v>
      </c>
      <c r="H38" s="23">
        <v>1</v>
      </c>
      <c r="I38" s="23" t="s">
        <v>27</v>
      </c>
      <c r="J38" s="23">
        <v>1</v>
      </c>
      <c r="K38" s="23">
        <v>2</v>
      </c>
      <c r="L38" s="22">
        <v>2</v>
      </c>
      <c r="M38" s="22">
        <v>2</v>
      </c>
      <c r="N38" s="22">
        <v>1</v>
      </c>
      <c r="O38" s="22">
        <v>8</v>
      </c>
      <c r="P38" s="22" t="s">
        <v>44</v>
      </c>
      <c r="Q38" s="22">
        <v>8</v>
      </c>
      <c r="R38" s="27">
        <f t="shared" si="1"/>
        <v>8.24</v>
      </c>
      <c r="S38" s="22">
        <v>64</v>
      </c>
      <c r="T38" s="22">
        <v>0</v>
      </c>
      <c r="U38" s="22">
        <v>0</v>
      </c>
    </row>
    <row r="39" spans="1:21">
      <c r="A39" s="22" t="s">
        <v>21</v>
      </c>
      <c r="B39" s="22" t="s">
        <v>22</v>
      </c>
      <c r="C39" s="22">
        <v>1703945</v>
      </c>
      <c r="D39" s="22" t="s">
        <v>48</v>
      </c>
      <c r="E39" s="23" t="s">
        <v>24</v>
      </c>
      <c r="F39" s="23" t="s">
        <v>25</v>
      </c>
      <c r="G39" s="23" t="s">
        <v>45</v>
      </c>
      <c r="H39" s="23">
        <v>1</v>
      </c>
      <c r="I39" s="23" t="s">
        <v>27</v>
      </c>
      <c r="J39" s="23">
        <v>1</v>
      </c>
      <c r="K39" s="23">
        <v>2</v>
      </c>
      <c r="L39" s="22">
        <v>2</v>
      </c>
      <c r="M39" s="22">
        <v>2</v>
      </c>
      <c r="N39" s="22">
        <v>1</v>
      </c>
      <c r="O39" s="22">
        <v>8</v>
      </c>
      <c r="P39" s="22" t="s">
        <v>48</v>
      </c>
      <c r="Q39" s="22">
        <v>6</v>
      </c>
      <c r="R39" s="27">
        <f t="shared" si="1"/>
        <v>6.18</v>
      </c>
      <c r="S39" s="22">
        <v>48</v>
      </c>
      <c r="T39" s="22">
        <v>0</v>
      </c>
      <c r="U39" s="22">
        <v>0</v>
      </c>
    </row>
    <row r="40" spans="1:21">
      <c r="A40" s="22" t="s">
        <v>21</v>
      </c>
      <c r="B40" s="22" t="s">
        <v>22</v>
      </c>
      <c r="C40" s="22">
        <v>1703945</v>
      </c>
      <c r="D40" s="22" t="s">
        <v>48</v>
      </c>
      <c r="E40" s="23" t="s">
        <v>24</v>
      </c>
      <c r="F40" s="23" t="s">
        <v>28</v>
      </c>
      <c r="G40" s="23" t="s">
        <v>46</v>
      </c>
      <c r="H40" s="23">
        <v>1</v>
      </c>
      <c r="I40" s="23" t="s">
        <v>27</v>
      </c>
      <c r="J40" s="23">
        <v>1</v>
      </c>
      <c r="K40" s="23">
        <v>2</v>
      </c>
      <c r="L40" s="22">
        <v>2</v>
      </c>
      <c r="M40" s="22">
        <v>2</v>
      </c>
      <c r="N40" s="22">
        <v>1</v>
      </c>
      <c r="O40" s="22">
        <v>8</v>
      </c>
      <c r="P40" s="22" t="s">
        <v>48</v>
      </c>
      <c r="Q40" s="22">
        <v>7</v>
      </c>
      <c r="R40" s="27">
        <f t="shared" si="1"/>
        <v>7.21</v>
      </c>
      <c r="S40" s="22">
        <v>56</v>
      </c>
      <c r="T40" s="22">
        <v>0</v>
      </c>
      <c r="U40" s="22">
        <v>0</v>
      </c>
    </row>
    <row r="41" spans="1:21">
      <c r="A41" s="22" t="s">
        <v>21</v>
      </c>
      <c r="B41" s="22" t="s">
        <v>22</v>
      </c>
      <c r="C41" s="22">
        <v>1703945</v>
      </c>
      <c r="D41" s="22" t="s">
        <v>48</v>
      </c>
      <c r="E41" s="23" t="s">
        <v>24</v>
      </c>
      <c r="F41" s="23" t="s">
        <v>30</v>
      </c>
      <c r="G41" s="23" t="s">
        <v>47</v>
      </c>
      <c r="H41" s="23">
        <v>1</v>
      </c>
      <c r="I41" s="23" t="s">
        <v>27</v>
      </c>
      <c r="J41" s="23">
        <v>1</v>
      </c>
      <c r="K41" s="23">
        <v>2</v>
      </c>
      <c r="L41" s="22">
        <v>2</v>
      </c>
      <c r="M41" s="22">
        <v>2</v>
      </c>
      <c r="N41" s="22">
        <v>1</v>
      </c>
      <c r="O41" s="22">
        <v>8</v>
      </c>
      <c r="P41" s="22" t="s">
        <v>48</v>
      </c>
      <c r="Q41" s="22">
        <v>6</v>
      </c>
      <c r="R41" s="27">
        <f t="shared" si="1"/>
        <v>6.18</v>
      </c>
      <c r="S41" s="22">
        <v>48</v>
      </c>
      <c r="T41" s="22">
        <v>0</v>
      </c>
      <c r="U41" s="22">
        <v>0</v>
      </c>
    </row>
    <row r="42" spans="1:21">
      <c r="A42" s="22" t="s">
        <v>21</v>
      </c>
      <c r="B42" s="22" t="s">
        <v>22</v>
      </c>
      <c r="C42" s="22">
        <v>1703944</v>
      </c>
      <c r="D42" s="22" t="s">
        <v>49</v>
      </c>
      <c r="E42" s="23" t="s">
        <v>50</v>
      </c>
      <c r="F42" s="23" t="s">
        <v>25</v>
      </c>
      <c r="G42" s="23" t="s">
        <v>51</v>
      </c>
      <c r="H42" s="23">
        <v>1</v>
      </c>
      <c r="I42" s="23" t="s">
        <v>27</v>
      </c>
      <c r="J42" s="23">
        <v>2</v>
      </c>
      <c r="K42" s="23">
        <v>3</v>
      </c>
      <c r="L42" s="22">
        <v>3</v>
      </c>
      <c r="M42" s="22">
        <v>2</v>
      </c>
      <c r="N42" s="22">
        <v>1</v>
      </c>
      <c r="O42" s="22">
        <v>11</v>
      </c>
      <c r="P42" s="22" t="s">
        <v>49</v>
      </c>
      <c r="Q42" s="22">
        <v>24</v>
      </c>
      <c r="R42" s="27">
        <f t="shared" si="1"/>
        <v>24.72</v>
      </c>
      <c r="S42" s="22">
        <v>264</v>
      </c>
      <c r="T42" s="22">
        <v>0</v>
      </c>
      <c r="U42" s="22">
        <v>0</v>
      </c>
    </row>
    <row r="43" spans="1:21">
      <c r="A43" s="22" t="s">
        <v>21</v>
      </c>
      <c r="B43" s="22" t="s">
        <v>22</v>
      </c>
      <c r="C43" s="22">
        <v>1703944</v>
      </c>
      <c r="D43" s="22" t="s">
        <v>49</v>
      </c>
      <c r="E43" s="23" t="s">
        <v>50</v>
      </c>
      <c r="F43" s="23" t="s">
        <v>28</v>
      </c>
      <c r="G43" s="23" t="s">
        <v>52</v>
      </c>
      <c r="H43" s="23">
        <v>1</v>
      </c>
      <c r="I43" s="23" t="s">
        <v>27</v>
      </c>
      <c r="J43" s="23">
        <v>2</v>
      </c>
      <c r="K43" s="23">
        <v>3</v>
      </c>
      <c r="L43" s="22">
        <v>3</v>
      </c>
      <c r="M43" s="22">
        <v>2</v>
      </c>
      <c r="N43" s="22">
        <v>1</v>
      </c>
      <c r="O43" s="22">
        <v>11</v>
      </c>
      <c r="P43" s="22" t="s">
        <v>49</v>
      </c>
      <c r="Q43" s="22">
        <v>28</v>
      </c>
      <c r="R43" s="27">
        <f t="shared" si="1"/>
        <v>28.84</v>
      </c>
      <c r="S43" s="22">
        <v>308</v>
      </c>
      <c r="T43" s="22">
        <v>0</v>
      </c>
      <c r="U43" s="22">
        <v>0</v>
      </c>
    </row>
    <row r="44" spans="1:21">
      <c r="A44" s="22" t="s">
        <v>21</v>
      </c>
      <c r="B44" s="22" t="s">
        <v>22</v>
      </c>
      <c r="C44" s="22">
        <v>1703944</v>
      </c>
      <c r="D44" s="22" t="s">
        <v>49</v>
      </c>
      <c r="E44" s="23" t="s">
        <v>50</v>
      </c>
      <c r="F44" s="23" t="s">
        <v>30</v>
      </c>
      <c r="G44" s="23" t="s">
        <v>53</v>
      </c>
      <c r="H44" s="23">
        <v>1</v>
      </c>
      <c r="I44" s="23" t="s">
        <v>27</v>
      </c>
      <c r="J44" s="23">
        <v>2</v>
      </c>
      <c r="K44" s="23">
        <v>3</v>
      </c>
      <c r="L44" s="22">
        <v>3</v>
      </c>
      <c r="M44" s="22">
        <v>2</v>
      </c>
      <c r="N44" s="22">
        <v>1</v>
      </c>
      <c r="O44" s="22">
        <v>11</v>
      </c>
      <c r="P44" s="22" t="s">
        <v>49</v>
      </c>
      <c r="Q44" s="22">
        <v>22</v>
      </c>
      <c r="R44" s="27">
        <f t="shared" si="1"/>
        <v>22.66</v>
      </c>
      <c r="S44" s="22">
        <v>242</v>
      </c>
      <c r="T44" s="22">
        <v>0</v>
      </c>
      <c r="U44" s="22">
        <v>0</v>
      </c>
    </row>
    <row r="45" spans="1:21">
      <c r="A45" s="22" t="s">
        <v>21</v>
      </c>
      <c r="B45" s="22" t="s">
        <v>22</v>
      </c>
      <c r="C45" s="22">
        <v>1703943</v>
      </c>
      <c r="D45" s="22" t="s">
        <v>54</v>
      </c>
      <c r="E45" s="23" t="s">
        <v>50</v>
      </c>
      <c r="F45" s="23" t="s">
        <v>25</v>
      </c>
      <c r="G45" s="23" t="s">
        <v>55</v>
      </c>
      <c r="H45" s="23">
        <v>1</v>
      </c>
      <c r="I45" s="23" t="s">
        <v>27</v>
      </c>
      <c r="J45" s="23">
        <v>2</v>
      </c>
      <c r="K45" s="23">
        <v>3</v>
      </c>
      <c r="L45" s="22">
        <v>3</v>
      </c>
      <c r="M45" s="22">
        <v>2</v>
      </c>
      <c r="N45" s="22">
        <v>1</v>
      </c>
      <c r="O45" s="22">
        <v>11</v>
      </c>
      <c r="P45" s="22" t="s">
        <v>54</v>
      </c>
      <c r="Q45" s="22">
        <v>9</v>
      </c>
      <c r="R45" s="27">
        <f t="shared" si="1"/>
        <v>9.27</v>
      </c>
      <c r="S45" s="22">
        <v>99</v>
      </c>
      <c r="T45" s="22">
        <v>0</v>
      </c>
      <c r="U45" s="22">
        <v>0</v>
      </c>
    </row>
    <row r="46" spans="1:21">
      <c r="A46" s="22" t="s">
        <v>21</v>
      </c>
      <c r="B46" s="22" t="s">
        <v>22</v>
      </c>
      <c r="C46" s="22">
        <v>1703943</v>
      </c>
      <c r="D46" s="22" t="s">
        <v>54</v>
      </c>
      <c r="E46" s="23" t="s">
        <v>50</v>
      </c>
      <c r="F46" s="23" t="s">
        <v>28</v>
      </c>
      <c r="G46" s="23" t="s">
        <v>56</v>
      </c>
      <c r="H46" s="23">
        <v>1</v>
      </c>
      <c r="I46" s="23" t="s">
        <v>27</v>
      </c>
      <c r="J46" s="23">
        <v>2</v>
      </c>
      <c r="K46" s="23">
        <v>3</v>
      </c>
      <c r="L46" s="22">
        <v>3</v>
      </c>
      <c r="M46" s="22">
        <v>2</v>
      </c>
      <c r="N46" s="22">
        <v>1</v>
      </c>
      <c r="O46" s="22">
        <v>11</v>
      </c>
      <c r="P46" s="22" t="s">
        <v>54</v>
      </c>
      <c r="Q46" s="22">
        <v>11</v>
      </c>
      <c r="R46" s="27">
        <f t="shared" si="1"/>
        <v>11.33</v>
      </c>
      <c r="S46" s="22">
        <v>121</v>
      </c>
      <c r="T46" s="22">
        <v>0</v>
      </c>
      <c r="U46" s="22">
        <v>0</v>
      </c>
    </row>
    <row r="47" spans="1:21">
      <c r="A47" s="22" t="s">
        <v>21</v>
      </c>
      <c r="B47" s="22" t="s">
        <v>22</v>
      </c>
      <c r="C47" s="22">
        <v>1703943</v>
      </c>
      <c r="D47" s="22" t="s">
        <v>54</v>
      </c>
      <c r="E47" s="23" t="s">
        <v>50</v>
      </c>
      <c r="F47" s="23" t="s">
        <v>30</v>
      </c>
      <c r="G47" s="23" t="s">
        <v>57</v>
      </c>
      <c r="H47" s="23">
        <v>1</v>
      </c>
      <c r="I47" s="23" t="s">
        <v>27</v>
      </c>
      <c r="J47" s="23">
        <v>2</v>
      </c>
      <c r="K47" s="23">
        <v>3</v>
      </c>
      <c r="L47" s="22">
        <v>3</v>
      </c>
      <c r="M47" s="22">
        <v>2</v>
      </c>
      <c r="N47" s="22">
        <v>1</v>
      </c>
      <c r="O47" s="22">
        <v>11</v>
      </c>
      <c r="P47" s="22" t="s">
        <v>54</v>
      </c>
      <c r="Q47" s="22">
        <v>8</v>
      </c>
      <c r="R47" s="27">
        <f t="shared" si="1"/>
        <v>8.24</v>
      </c>
      <c r="S47" s="22">
        <v>88</v>
      </c>
      <c r="T47" s="22">
        <v>0</v>
      </c>
      <c r="U47" s="22">
        <v>0</v>
      </c>
    </row>
    <row r="48" spans="1:21">
      <c r="A48" s="22" t="s">
        <v>21</v>
      </c>
      <c r="B48" s="22" t="s">
        <v>22</v>
      </c>
      <c r="C48" s="22">
        <v>1703942</v>
      </c>
      <c r="D48" s="22" t="s">
        <v>58</v>
      </c>
      <c r="E48" s="23" t="s">
        <v>50</v>
      </c>
      <c r="F48" s="23" t="s">
        <v>25</v>
      </c>
      <c r="G48" s="23" t="s">
        <v>59</v>
      </c>
      <c r="H48" s="23">
        <v>1</v>
      </c>
      <c r="I48" s="23" t="s">
        <v>27</v>
      </c>
      <c r="J48" s="23">
        <v>2</v>
      </c>
      <c r="K48" s="23">
        <v>3</v>
      </c>
      <c r="L48" s="22">
        <v>3</v>
      </c>
      <c r="M48" s="22">
        <v>2</v>
      </c>
      <c r="N48" s="22">
        <v>1</v>
      </c>
      <c r="O48" s="22">
        <v>11</v>
      </c>
      <c r="P48" s="22" t="s">
        <v>58</v>
      </c>
      <c r="Q48" s="22">
        <v>14</v>
      </c>
      <c r="R48" s="27">
        <f t="shared" si="1"/>
        <v>14.42</v>
      </c>
      <c r="S48" s="22">
        <v>154</v>
      </c>
      <c r="T48" s="22">
        <v>0</v>
      </c>
      <c r="U48" s="22">
        <v>0</v>
      </c>
    </row>
    <row r="49" spans="1:21">
      <c r="A49" s="22" t="s">
        <v>21</v>
      </c>
      <c r="B49" s="22" t="s">
        <v>22</v>
      </c>
      <c r="C49" s="22">
        <v>1703942</v>
      </c>
      <c r="D49" s="22" t="s">
        <v>58</v>
      </c>
      <c r="E49" s="23" t="s">
        <v>50</v>
      </c>
      <c r="F49" s="23" t="s">
        <v>28</v>
      </c>
      <c r="G49" s="23" t="s">
        <v>60</v>
      </c>
      <c r="H49" s="23">
        <v>1</v>
      </c>
      <c r="I49" s="23" t="s">
        <v>27</v>
      </c>
      <c r="J49" s="23">
        <v>2</v>
      </c>
      <c r="K49" s="23">
        <v>3</v>
      </c>
      <c r="L49" s="22">
        <v>3</v>
      </c>
      <c r="M49" s="22">
        <v>2</v>
      </c>
      <c r="N49" s="22">
        <v>1</v>
      </c>
      <c r="O49" s="22">
        <v>11</v>
      </c>
      <c r="P49" s="22" t="s">
        <v>58</v>
      </c>
      <c r="Q49" s="22">
        <v>16</v>
      </c>
      <c r="R49" s="27">
        <f t="shared" si="1"/>
        <v>16.48</v>
      </c>
      <c r="S49" s="22">
        <v>176</v>
      </c>
      <c r="T49" s="22">
        <v>0</v>
      </c>
      <c r="U49" s="22">
        <v>0</v>
      </c>
    </row>
    <row r="50" spans="1:21">
      <c r="A50" s="22" t="s">
        <v>21</v>
      </c>
      <c r="B50" s="22" t="s">
        <v>22</v>
      </c>
      <c r="C50" s="22">
        <v>1703942</v>
      </c>
      <c r="D50" s="22" t="s">
        <v>58</v>
      </c>
      <c r="E50" s="23" t="s">
        <v>50</v>
      </c>
      <c r="F50" s="23" t="s">
        <v>30</v>
      </c>
      <c r="G50" s="23" t="s">
        <v>61</v>
      </c>
      <c r="H50" s="23">
        <v>1</v>
      </c>
      <c r="I50" s="23" t="s">
        <v>27</v>
      </c>
      <c r="J50" s="23">
        <v>2</v>
      </c>
      <c r="K50" s="23">
        <v>3</v>
      </c>
      <c r="L50" s="22">
        <v>3</v>
      </c>
      <c r="M50" s="22">
        <v>2</v>
      </c>
      <c r="N50" s="22">
        <v>1</v>
      </c>
      <c r="O50" s="22">
        <v>11</v>
      </c>
      <c r="P50" s="22" t="s">
        <v>58</v>
      </c>
      <c r="Q50" s="22">
        <v>13</v>
      </c>
      <c r="R50" s="27">
        <f t="shared" si="1"/>
        <v>13.39</v>
      </c>
      <c r="S50" s="22">
        <v>143</v>
      </c>
      <c r="T50" s="22">
        <v>0</v>
      </c>
      <c r="U50" s="22">
        <v>0</v>
      </c>
    </row>
    <row r="51" spans="1:21">
      <c r="A51" s="22" t="s">
        <v>21</v>
      </c>
      <c r="B51" s="22" t="s">
        <v>22</v>
      </c>
      <c r="C51" s="22">
        <v>1703958</v>
      </c>
      <c r="D51" s="22" t="s">
        <v>62</v>
      </c>
      <c r="E51" s="23" t="s">
        <v>24</v>
      </c>
      <c r="F51" s="23" t="s">
        <v>28</v>
      </c>
      <c r="G51" s="23" t="s">
        <v>37</v>
      </c>
      <c r="H51" s="23">
        <v>1</v>
      </c>
      <c r="I51" s="23">
        <v>1</v>
      </c>
      <c r="J51" s="23">
        <v>2</v>
      </c>
      <c r="K51" s="23">
        <v>3</v>
      </c>
      <c r="L51" s="22">
        <v>3</v>
      </c>
      <c r="M51" s="22">
        <v>2</v>
      </c>
      <c r="N51" s="22">
        <v>1</v>
      </c>
      <c r="O51" s="22">
        <v>12</v>
      </c>
      <c r="P51" s="22" t="s">
        <v>62</v>
      </c>
      <c r="Q51" s="22">
        <v>10</v>
      </c>
      <c r="R51" s="27">
        <f t="shared" si="1"/>
        <v>10.3</v>
      </c>
      <c r="S51" s="22">
        <v>120</v>
      </c>
      <c r="T51" s="22">
        <v>0</v>
      </c>
      <c r="U51" s="22">
        <v>0</v>
      </c>
    </row>
    <row r="52" spans="1:21">
      <c r="A52" s="22" t="s">
        <v>21</v>
      </c>
      <c r="B52" s="22" t="s">
        <v>22</v>
      </c>
      <c r="C52" s="22">
        <v>1703958</v>
      </c>
      <c r="D52" s="22" t="s">
        <v>62</v>
      </c>
      <c r="E52" s="23" t="s">
        <v>24</v>
      </c>
      <c r="F52" s="23" t="s">
        <v>25</v>
      </c>
      <c r="G52" s="23" t="s">
        <v>38</v>
      </c>
      <c r="H52" s="23">
        <v>1</v>
      </c>
      <c r="I52" s="23">
        <v>1</v>
      </c>
      <c r="J52" s="23">
        <v>2</v>
      </c>
      <c r="K52" s="23">
        <v>3</v>
      </c>
      <c r="L52" s="22">
        <v>3</v>
      </c>
      <c r="M52" s="22">
        <v>2</v>
      </c>
      <c r="N52" s="22">
        <v>1</v>
      </c>
      <c r="O52" s="22">
        <v>12</v>
      </c>
      <c r="P52" s="22" t="s">
        <v>62</v>
      </c>
      <c r="Q52" s="22">
        <v>8</v>
      </c>
      <c r="R52" s="27">
        <f t="shared" si="1"/>
        <v>8.24</v>
      </c>
      <c r="S52" s="22">
        <v>96</v>
      </c>
      <c r="T52" s="22">
        <v>0</v>
      </c>
      <c r="U52" s="22">
        <v>0</v>
      </c>
    </row>
    <row r="53" spans="1:21">
      <c r="A53" s="22" t="s">
        <v>21</v>
      </c>
      <c r="B53" s="22" t="s">
        <v>22</v>
      </c>
      <c r="C53" s="22">
        <v>1703958</v>
      </c>
      <c r="D53" s="22" t="s">
        <v>62</v>
      </c>
      <c r="E53" s="23" t="s">
        <v>24</v>
      </c>
      <c r="F53" s="23" t="s">
        <v>30</v>
      </c>
      <c r="G53" s="23" t="s">
        <v>39</v>
      </c>
      <c r="H53" s="23">
        <v>1</v>
      </c>
      <c r="I53" s="23">
        <v>1</v>
      </c>
      <c r="J53" s="23">
        <v>2</v>
      </c>
      <c r="K53" s="23">
        <v>3</v>
      </c>
      <c r="L53" s="22">
        <v>3</v>
      </c>
      <c r="M53" s="22">
        <v>2</v>
      </c>
      <c r="N53" s="22">
        <v>1</v>
      </c>
      <c r="O53" s="22">
        <v>12</v>
      </c>
      <c r="P53" s="22" t="s">
        <v>62</v>
      </c>
      <c r="Q53" s="22">
        <v>8</v>
      </c>
      <c r="R53" s="27">
        <f t="shared" si="1"/>
        <v>8.24</v>
      </c>
      <c r="S53" s="22">
        <v>96</v>
      </c>
      <c r="T53" s="22">
        <v>0</v>
      </c>
      <c r="U53" s="22">
        <v>0</v>
      </c>
    </row>
    <row r="54" spans="1:21">
      <c r="A54" s="22" t="s">
        <v>21</v>
      </c>
      <c r="B54" s="22" t="s">
        <v>22</v>
      </c>
      <c r="C54" s="22">
        <v>1703957</v>
      </c>
      <c r="D54" s="22" t="s">
        <v>63</v>
      </c>
      <c r="E54" s="23" t="s">
        <v>24</v>
      </c>
      <c r="F54" s="23" t="s">
        <v>28</v>
      </c>
      <c r="G54" s="23" t="s">
        <v>37</v>
      </c>
      <c r="H54" s="23">
        <v>1</v>
      </c>
      <c r="I54" s="23">
        <v>1</v>
      </c>
      <c r="J54" s="23">
        <v>2</v>
      </c>
      <c r="K54" s="23">
        <v>3</v>
      </c>
      <c r="L54" s="22">
        <v>3</v>
      </c>
      <c r="M54" s="22">
        <v>2</v>
      </c>
      <c r="N54" s="22">
        <v>1</v>
      </c>
      <c r="O54" s="22">
        <v>12</v>
      </c>
      <c r="P54" s="22" t="s">
        <v>63</v>
      </c>
      <c r="Q54" s="22">
        <v>10</v>
      </c>
      <c r="R54" s="27">
        <f t="shared" si="1"/>
        <v>10.3</v>
      </c>
      <c r="S54" s="22">
        <v>120</v>
      </c>
      <c r="T54" s="22">
        <v>0</v>
      </c>
      <c r="U54" s="22">
        <v>0</v>
      </c>
    </row>
    <row r="55" spans="1:21">
      <c r="A55" s="22" t="s">
        <v>21</v>
      </c>
      <c r="B55" s="22" t="s">
        <v>22</v>
      </c>
      <c r="C55" s="22">
        <v>1703957</v>
      </c>
      <c r="D55" s="22" t="s">
        <v>63</v>
      </c>
      <c r="E55" s="23" t="s">
        <v>24</v>
      </c>
      <c r="F55" s="23" t="s">
        <v>25</v>
      </c>
      <c r="G55" s="23" t="s">
        <v>38</v>
      </c>
      <c r="H55" s="23">
        <v>1</v>
      </c>
      <c r="I55" s="23">
        <v>1</v>
      </c>
      <c r="J55" s="23">
        <v>2</v>
      </c>
      <c r="K55" s="23">
        <v>3</v>
      </c>
      <c r="L55" s="22">
        <v>3</v>
      </c>
      <c r="M55" s="22">
        <v>2</v>
      </c>
      <c r="N55" s="22">
        <v>1</v>
      </c>
      <c r="O55" s="22">
        <v>12</v>
      </c>
      <c r="P55" s="22" t="s">
        <v>63</v>
      </c>
      <c r="Q55" s="22">
        <v>8</v>
      </c>
      <c r="R55" s="27">
        <f t="shared" si="1"/>
        <v>8.24</v>
      </c>
      <c r="S55" s="22">
        <v>96</v>
      </c>
      <c r="T55" s="22">
        <v>0</v>
      </c>
      <c r="U55" s="22">
        <v>0</v>
      </c>
    </row>
    <row r="56" spans="1:21">
      <c r="A56" s="22" t="s">
        <v>21</v>
      </c>
      <c r="B56" s="22" t="s">
        <v>22</v>
      </c>
      <c r="C56" s="22">
        <v>1703957</v>
      </c>
      <c r="D56" s="22" t="s">
        <v>63</v>
      </c>
      <c r="E56" s="23" t="s">
        <v>24</v>
      </c>
      <c r="F56" s="23" t="s">
        <v>30</v>
      </c>
      <c r="G56" s="23" t="s">
        <v>39</v>
      </c>
      <c r="H56" s="23">
        <v>1</v>
      </c>
      <c r="I56" s="23">
        <v>1</v>
      </c>
      <c r="J56" s="23">
        <v>2</v>
      </c>
      <c r="K56" s="23">
        <v>3</v>
      </c>
      <c r="L56" s="22">
        <v>3</v>
      </c>
      <c r="M56" s="22">
        <v>2</v>
      </c>
      <c r="N56" s="22">
        <v>1</v>
      </c>
      <c r="O56" s="22">
        <v>12</v>
      </c>
      <c r="P56" s="22" t="s">
        <v>63</v>
      </c>
      <c r="Q56" s="22">
        <v>8</v>
      </c>
      <c r="R56" s="27">
        <f t="shared" si="1"/>
        <v>8.24</v>
      </c>
      <c r="S56" s="22">
        <v>96</v>
      </c>
      <c r="T56" s="22">
        <v>0</v>
      </c>
      <c r="U56" s="22">
        <v>0</v>
      </c>
    </row>
    <row r="57" spans="1:21">
      <c r="A57" s="22" t="s">
        <v>21</v>
      </c>
      <c r="B57" s="22" t="s">
        <v>22</v>
      </c>
      <c r="C57" s="22">
        <v>1703956</v>
      </c>
      <c r="D57" s="22" t="s">
        <v>64</v>
      </c>
      <c r="E57" s="23" t="s">
        <v>24</v>
      </c>
      <c r="F57" s="23" t="s">
        <v>28</v>
      </c>
      <c r="G57" s="23" t="s">
        <v>37</v>
      </c>
      <c r="H57" s="23">
        <v>1</v>
      </c>
      <c r="I57" s="23">
        <v>1</v>
      </c>
      <c r="J57" s="23">
        <v>2</v>
      </c>
      <c r="K57" s="23">
        <v>3</v>
      </c>
      <c r="L57" s="22">
        <v>3</v>
      </c>
      <c r="M57" s="22">
        <v>2</v>
      </c>
      <c r="N57" s="22">
        <v>1</v>
      </c>
      <c r="O57" s="22">
        <v>12</v>
      </c>
      <c r="P57" s="22" t="s">
        <v>64</v>
      </c>
      <c r="Q57" s="22">
        <v>10</v>
      </c>
      <c r="R57" s="27">
        <f t="shared" si="1"/>
        <v>10.3</v>
      </c>
      <c r="S57" s="22">
        <v>120</v>
      </c>
      <c r="T57" s="22">
        <v>0</v>
      </c>
      <c r="U57" s="22">
        <v>0</v>
      </c>
    </row>
    <row r="58" spans="1:21">
      <c r="A58" s="22" t="s">
        <v>21</v>
      </c>
      <c r="B58" s="22" t="s">
        <v>22</v>
      </c>
      <c r="C58" s="22">
        <v>1703956</v>
      </c>
      <c r="D58" s="22" t="s">
        <v>64</v>
      </c>
      <c r="E58" s="23" t="s">
        <v>24</v>
      </c>
      <c r="F58" s="23" t="s">
        <v>25</v>
      </c>
      <c r="G58" s="23" t="s">
        <v>38</v>
      </c>
      <c r="H58" s="23">
        <v>1</v>
      </c>
      <c r="I58" s="23">
        <v>1</v>
      </c>
      <c r="J58" s="23">
        <v>2</v>
      </c>
      <c r="K58" s="23">
        <v>3</v>
      </c>
      <c r="L58" s="22">
        <v>3</v>
      </c>
      <c r="M58" s="22">
        <v>2</v>
      </c>
      <c r="N58" s="22">
        <v>1</v>
      </c>
      <c r="O58" s="22">
        <v>12</v>
      </c>
      <c r="P58" s="22" t="s">
        <v>64</v>
      </c>
      <c r="Q58" s="22">
        <v>8</v>
      </c>
      <c r="R58" s="27">
        <f t="shared" si="1"/>
        <v>8.24</v>
      </c>
      <c r="S58" s="22">
        <v>96</v>
      </c>
      <c r="T58" s="22">
        <v>0</v>
      </c>
      <c r="U58" s="22">
        <v>0</v>
      </c>
    </row>
    <row r="59" spans="1:21">
      <c r="A59" s="22" t="s">
        <v>21</v>
      </c>
      <c r="B59" s="22" t="s">
        <v>22</v>
      </c>
      <c r="C59" s="22">
        <v>1703956</v>
      </c>
      <c r="D59" s="22" t="s">
        <v>64</v>
      </c>
      <c r="E59" s="23" t="s">
        <v>24</v>
      </c>
      <c r="F59" s="23" t="s">
        <v>30</v>
      </c>
      <c r="G59" s="23" t="s">
        <v>39</v>
      </c>
      <c r="H59" s="23">
        <v>1</v>
      </c>
      <c r="I59" s="23">
        <v>1</v>
      </c>
      <c r="J59" s="23">
        <v>2</v>
      </c>
      <c r="K59" s="23">
        <v>3</v>
      </c>
      <c r="L59" s="22">
        <v>3</v>
      </c>
      <c r="M59" s="22">
        <v>2</v>
      </c>
      <c r="N59" s="22">
        <v>1</v>
      </c>
      <c r="O59" s="22">
        <v>12</v>
      </c>
      <c r="P59" s="22" t="s">
        <v>64</v>
      </c>
      <c r="Q59" s="22">
        <v>8</v>
      </c>
      <c r="R59" s="27">
        <f t="shared" si="1"/>
        <v>8.24</v>
      </c>
      <c r="S59" s="22">
        <v>96</v>
      </c>
      <c r="T59" s="22">
        <v>0</v>
      </c>
      <c r="U59" s="22">
        <v>0</v>
      </c>
    </row>
    <row r="60" s="20" customFormat="1" ht="28.5" spans="18:18">
      <c r="R60" s="28" cm="1">
        <f t="array" ref="R60">SUMPRODUCT(ROUND(R3:R59,0))</f>
        <v>706</v>
      </c>
    </row>
    <row r="62" spans="1:41">
      <c r="A62" s="21" t="s">
        <v>87</v>
      </c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</row>
    <row r="63" spans="1:41">
      <c r="A63" s="21" t="s">
        <v>73</v>
      </c>
      <c r="B63" s="21" t="s">
        <v>74</v>
      </c>
      <c r="C63" s="21" t="s">
        <v>75</v>
      </c>
      <c r="D63" s="21" t="s">
        <v>4</v>
      </c>
      <c r="E63" s="21" t="s">
        <v>76</v>
      </c>
      <c r="F63" s="21" t="s">
        <v>77</v>
      </c>
      <c r="G63" s="21" t="s">
        <v>78</v>
      </c>
      <c r="H63" s="21" t="s">
        <v>79</v>
      </c>
      <c r="I63" s="21" t="s">
        <v>9</v>
      </c>
      <c r="J63" s="21" t="s">
        <v>10</v>
      </c>
      <c r="K63" s="21" t="s">
        <v>11</v>
      </c>
      <c r="L63" s="21" t="s">
        <v>12</v>
      </c>
      <c r="M63" s="21" t="s">
        <v>13</v>
      </c>
      <c r="N63" s="21" t="s">
        <v>14</v>
      </c>
      <c r="O63" s="21" t="s">
        <v>81</v>
      </c>
      <c r="P63" s="24" t="s">
        <v>88</v>
      </c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</row>
    <row r="64" spans="1:16">
      <c r="A64" s="22" t="s">
        <v>21</v>
      </c>
      <c r="B64" s="22" t="s">
        <v>22</v>
      </c>
      <c r="C64" s="22">
        <v>1703955</v>
      </c>
      <c r="D64" s="22" t="s">
        <v>23</v>
      </c>
      <c r="E64" s="23" t="s">
        <v>24</v>
      </c>
      <c r="F64" s="23" t="s">
        <v>25</v>
      </c>
      <c r="G64" s="23" t="s">
        <v>26</v>
      </c>
      <c r="H64" s="23">
        <v>1</v>
      </c>
      <c r="I64" s="23">
        <v>0</v>
      </c>
      <c r="J64" s="23">
        <v>18</v>
      </c>
      <c r="K64" s="23">
        <v>27</v>
      </c>
      <c r="L64" s="22">
        <v>27</v>
      </c>
      <c r="M64" s="22">
        <v>18</v>
      </c>
      <c r="N64" s="22">
        <v>9</v>
      </c>
      <c r="O64" s="22" t="s">
        <v>23</v>
      </c>
      <c r="P64" s="25" t="s">
        <v>89</v>
      </c>
    </row>
    <row r="65" spans="1:16">
      <c r="A65" s="22" t="s">
        <v>21</v>
      </c>
      <c r="B65" s="22" t="s">
        <v>22</v>
      </c>
      <c r="C65" s="22">
        <v>1703955</v>
      </c>
      <c r="D65" s="22" t="s">
        <v>23</v>
      </c>
      <c r="E65" s="23" t="s">
        <v>24</v>
      </c>
      <c r="F65" s="23" t="s">
        <v>28</v>
      </c>
      <c r="G65" s="23" t="s">
        <v>29</v>
      </c>
      <c r="H65" s="23">
        <v>1</v>
      </c>
      <c r="I65" s="23">
        <v>0</v>
      </c>
      <c r="J65" s="23">
        <v>20</v>
      </c>
      <c r="K65" s="23">
        <v>30</v>
      </c>
      <c r="L65" s="22">
        <v>30</v>
      </c>
      <c r="M65" s="22">
        <v>20</v>
      </c>
      <c r="N65" s="22">
        <v>10</v>
      </c>
      <c r="O65" s="22" t="s">
        <v>23</v>
      </c>
      <c r="P65" s="25" t="s">
        <v>89</v>
      </c>
    </row>
    <row r="66" spans="1:16">
      <c r="A66" s="22" t="s">
        <v>21</v>
      </c>
      <c r="B66" s="22" t="s">
        <v>22</v>
      </c>
      <c r="C66" s="22">
        <v>1703955</v>
      </c>
      <c r="D66" s="22" t="s">
        <v>23</v>
      </c>
      <c r="E66" s="23" t="s">
        <v>24</v>
      </c>
      <c r="F66" s="23" t="s">
        <v>30</v>
      </c>
      <c r="G66" s="23" t="s">
        <v>31</v>
      </c>
      <c r="H66" s="23">
        <v>1</v>
      </c>
      <c r="I66" s="23">
        <v>0</v>
      </c>
      <c r="J66" s="23">
        <v>16</v>
      </c>
      <c r="K66" s="23">
        <v>24</v>
      </c>
      <c r="L66" s="22">
        <v>24</v>
      </c>
      <c r="M66" s="22">
        <v>16</v>
      </c>
      <c r="N66" s="22">
        <v>8</v>
      </c>
      <c r="O66" s="22" t="s">
        <v>23</v>
      </c>
      <c r="P66" s="25" t="s">
        <v>89</v>
      </c>
    </row>
    <row r="67" spans="1:16">
      <c r="A67" s="22" t="s">
        <v>21</v>
      </c>
      <c r="B67" s="22" t="s">
        <v>22</v>
      </c>
      <c r="C67" s="22">
        <v>1703954</v>
      </c>
      <c r="D67" s="22" t="s">
        <v>32</v>
      </c>
      <c r="E67" s="23" t="s">
        <v>24</v>
      </c>
      <c r="F67" s="23" t="s">
        <v>25</v>
      </c>
      <c r="G67" s="23" t="s">
        <v>26</v>
      </c>
      <c r="H67" s="23">
        <v>1</v>
      </c>
      <c r="I67" s="23">
        <v>0</v>
      </c>
      <c r="J67" s="23">
        <v>22</v>
      </c>
      <c r="K67" s="23">
        <v>33</v>
      </c>
      <c r="L67" s="22">
        <v>33</v>
      </c>
      <c r="M67" s="22">
        <v>22</v>
      </c>
      <c r="N67" s="22">
        <v>11</v>
      </c>
      <c r="O67" s="22" t="s">
        <v>32</v>
      </c>
      <c r="P67" s="25" t="s">
        <v>89</v>
      </c>
    </row>
    <row r="68" spans="1:16">
      <c r="A68" s="22" t="s">
        <v>21</v>
      </c>
      <c r="B68" s="22" t="s">
        <v>22</v>
      </c>
      <c r="C68" s="22">
        <v>1703954</v>
      </c>
      <c r="D68" s="22" t="s">
        <v>32</v>
      </c>
      <c r="E68" s="23" t="s">
        <v>24</v>
      </c>
      <c r="F68" s="23" t="s">
        <v>28</v>
      </c>
      <c r="G68" s="23" t="s">
        <v>29</v>
      </c>
      <c r="H68" s="23">
        <v>1</v>
      </c>
      <c r="I68" s="23">
        <v>0</v>
      </c>
      <c r="J68" s="23">
        <v>24</v>
      </c>
      <c r="K68" s="23">
        <v>36</v>
      </c>
      <c r="L68" s="22">
        <v>36</v>
      </c>
      <c r="M68" s="22">
        <v>24</v>
      </c>
      <c r="N68" s="22">
        <v>12</v>
      </c>
      <c r="O68" s="22" t="s">
        <v>32</v>
      </c>
      <c r="P68" s="25" t="s">
        <v>89</v>
      </c>
    </row>
    <row r="69" spans="1:16">
      <c r="A69" s="22" t="s">
        <v>21</v>
      </c>
      <c r="B69" s="22" t="s">
        <v>22</v>
      </c>
      <c r="C69" s="22">
        <v>1703954</v>
      </c>
      <c r="D69" s="22" t="s">
        <v>32</v>
      </c>
      <c r="E69" s="23" t="s">
        <v>24</v>
      </c>
      <c r="F69" s="23" t="s">
        <v>30</v>
      </c>
      <c r="G69" s="23" t="s">
        <v>31</v>
      </c>
      <c r="H69" s="23">
        <v>1</v>
      </c>
      <c r="I69" s="23">
        <v>0</v>
      </c>
      <c r="J69" s="23">
        <v>20</v>
      </c>
      <c r="K69" s="23">
        <v>30</v>
      </c>
      <c r="L69" s="22">
        <v>30</v>
      </c>
      <c r="M69" s="22">
        <v>20</v>
      </c>
      <c r="N69" s="22">
        <v>10</v>
      </c>
      <c r="O69" s="22" t="s">
        <v>32</v>
      </c>
      <c r="P69" s="25" t="s">
        <v>89</v>
      </c>
    </row>
    <row r="70" spans="1:16">
      <c r="A70" s="22" t="s">
        <v>21</v>
      </c>
      <c r="B70" s="22" t="s">
        <v>22</v>
      </c>
      <c r="C70" s="22">
        <v>1703953</v>
      </c>
      <c r="D70" s="22" t="s">
        <v>33</v>
      </c>
      <c r="E70" s="23" t="s">
        <v>24</v>
      </c>
      <c r="F70" s="23" t="s">
        <v>25</v>
      </c>
      <c r="G70" s="23" t="s">
        <v>26</v>
      </c>
      <c r="H70" s="23">
        <v>1</v>
      </c>
      <c r="I70" s="23">
        <v>0</v>
      </c>
      <c r="J70" s="23">
        <v>12</v>
      </c>
      <c r="K70" s="23">
        <v>18</v>
      </c>
      <c r="L70" s="22">
        <v>18</v>
      </c>
      <c r="M70" s="22">
        <v>12</v>
      </c>
      <c r="N70" s="22">
        <v>6</v>
      </c>
      <c r="O70" s="22" t="s">
        <v>33</v>
      </c>
      <c r="P70" s="25" t="s">
        <v>89</v>
      </c>
    </row>
    <row r="71" spans="1:16">
      <c r="A71" s="22" t="s">
        <v>21</v>
      </c>
      <c r="B71" s="22" t="s">
        <v>22</v>
      </c>
      <c r="C71" s="22">
        <v>1703953</v>
      </c>
      <c r="D71" s="22" t="s">
        <v>33</v>
      </c>
      <c r="E71" s="23" t="s">
        <v>24</v>
      </c>
      <c r="F71" s="23" t="s">
        <v>28</v>
      </c>
      <c r="G71" s="23" t="s">
        <v>29</v>
      </c>
      <c r="H71" s="23">
        <v>1</v>
      </c>
      <c r="I71" s="23">
        <v>0</v>
      </c>
      <c r="J71" s="23">
        <v>12</v>
      </c>
      <c r="K71" s="23">
        <v>18</v>
      </c>
      <c r="L71" s="22">
        <v>18</v>
      </c>
      <c r="M71" s="22">
        <v>12</v>
      </c>
      <c r="N71" s="22">
        <v>6</v>
      </c>
      <c r="O71" s="22" t="s">
        <v>33</v>
      </c>
      <c r="P71" s="25" t="s">
        <v>89</v>
      </c>
    </row>
    <row r="72" spans="1:16">
      <c r="A72" s="22" t="s">
        <v>21</v>
      </c>
      <c r="B72" s="22" t="s">
        <v>22</v>
      </c>
      <c r="C72" s="22">
        <v>1703953</v>
      </c>
      <c r="D72" s="22" t="s">
        <v>33</v>
      </c>
      <c r="E72" s="23" t="s">
        <v>24</v>
      </c>
      <c r="F72" s="23" t="s">
        <v>30</v>
      </c>
      <c r="G72" s="23" t="s">
        <v>31</v>
      </c>
      <c r="H72" s="23">
        <v>1</v>
      </c>
      <c r="I72" s="23">
        <v>0</v>
      </c>
      <c r="J72" s="23">
        <v>10</v>
      </c>
      <c r="K72" s="23">
        <v>15</v>
      </c>
      <c r="L72" s="22">
        <v>15</v>
      </c>
      <c r="M72" s="22">
        <v>10</v>
      </c>
      <c r="N72" s="22">
        <v>5</v>
      </c>
      <c r="O72" s="22" t="s">
        <v>33</v>
      </c>
      <c r="P72" s="25" t="s">
        <v>89</v>
      </c>
    </row>
    <row r="73" spans="1:16">
      <c r="A73" s="22" t="s">
        <v>21</v>
      </c>
      <c r="B73" s="22" t="s">
        <v>22</v>
      </c>
      <c r="C73" s="22">
        <v>1703952</v>
      </c>
      <c r="D73" s="22" t="s">
        <v>34</v>
      </c>
      <c r="E73" s="23" t="s">
        <v>24</v>
      </c>
      <c r="F73" s="23" t="s">
        <v>25</v>
      </c>
      <c r="G73" s="23" t="s">
        <v>26</v>
      </c>
      <c r="H73" s="23">
        <v>1</v>
      </c>
      <c r="I73" s="23">
        <v>0</v>
      </c>
      <c r="J73" s="23">
        <v>18</v>
      </c>
      <c r="K73" s="23">
        <v>27</v>
      </c>
      <c r="L73" s="22">
        <v>27</v>
      </c>
      <c r="M73" s="22">
        <v>18</v>
      </c>
      <c r="N73" s="22">
        <v>9</v>
      </c>
      <c r="O73" s="22" t="s">
        <v>34</v>
      </c>
      <c r="P73" s="25" t="s">
        <v>89</v>
      </c>
    </row>
    <row r="74" spans="1:16">
      <c r="A74" s="22" t="s">
        <v>21</v>
      </c>
      <c r="B74" s="22" t="s">
        <v>22</v>
      </c>
      <c r="C74" s="22">
        <v>1703952</v>
      </c>
      <c r="D74" s="22" t="s">
        <v>34</v>
      </c>
      <c r="E74" s="23" t="s">
        <v>24</v>
      </c>
      <c r="F74" s="23" t="s">
        <v>28</v>
      </c>
      <c r="G74" s="23" t="s">
        <v>29</v>
      </c>
      <c r="H74" s="23">
        <v>1</v>
      </c>
      <c r="I74" s="23">
        <v>0</v>
      </c>
      <c r="J74" s="23">
        <v>20</v>
      </c>
      <c r="K74" s="23">
        <v>30</v>
      </c>
      <c r="L74" s="22">
        <v>30</v>
      </c>
      <c r="M74" s="22">
        <v>20</v>
      </c>
      <c r="N74" s="22">
        <v>10</v>
      </c>
      <c r="O74" s="22" t="s">
        <v>34</v>
      </c>
      <c r="P74" s="25" t="s">
        <v>89</v>
      </c>
    </row>
    <row r="75" spans="1:16">
      <c r="A75" s="22" t="s">
        <v>21</v>
      </c>
      <c r="B75" s="22" t="s">
        <v>22</v>
      </c>
      <c r="C75" s="22">
        <v>1703952</v>
      </c>
      <c r="D75" s="22" t="s">
        <v>34</v>
      </c>
      <c r="E75" s="23" t="s">
        <v>24</v>
      </c>
      <c r="F75" s="23" t="s">
        <v>30</v>
      </c>
      <c r="G75" s="23" t="s">
        <v>31</v>
      </c>
      <c r="H75" s="23">
        <v>1</v>
      </c>
      <c r="I75" s="23">
        <v>0</v>
      </c>
      <c r="J75" s="23">
        <v>16</v>
      </c>
      <c r="K75" s="23">
        <v>24</v>
      </c>
      <c r="L75" s="22">
        <v>24</v>
      </c>
      <c r="M75" s="22">
        <v>16</v>
      </c>
      <c r="N75" s="22">
        <v>8</v>
      </c>
      <c r="O75" s="22" t="s">
        <v>34</v>
      </c>
      <c r="P75" s="25" t="s">
        <v>89</v>
      </c>
    </row>
    <row r="76" spans="1:16">
      <c r="A76" s="22" t="s">
        <v>21</v>
      </c>
      <c r="B76" s="22" t="s">
        <v>22</v>
      </c>
      <c r="C76" s="22">
        <v>1703951</v>
      </c>
      <c r="D76" s="22" t="s">
        <v>35</v>
      </c>
      <c r="E76" s="23" t="s">
        <v>24</v>
      </c>
      <c r="F76" s="23" t="s">
        <v>25</v>
      </c>
      <c r="G76" s="23" t="s">
        <v>26</v>
      </c>
      <c r="H76" s="23">
        <v>1</v>
      </c>
      <c r="I76" s="23">
        <v>0</v>
      </c>
      <c r="J76" s="23">
        <v>2</v>
      </c>
      <c r="K76" s="23">
        <v>3</v>
      </c>
      <c r="L76" s="22">
        <v>3</v>
      </c>
      <c r="M76" s="22">
        <v>2</v>
      </c>
      <c r="N76" s="22">
        <v>1</v>
      </c>
      <c r="O76" s="22" t="s">
        <v>35</v>
      </c>
      <c r="P76" s="25" t="s">
        <v>89</v>
      </c>
    </row>
    <row r="77" spans="1:16">
      <c r="A77" s="22" t="s">
        <v>21</v>
      </c>
      <c r="B77" s="22" t="s">
        <v>22</v>
      </c>
      <c r="C77" s="22">
        <v>1703951</v>
      </c>
      <c r="D77" s="22" t="s">
        <v>35</v>
      </c>
      <c r="E77" s="23" t="s">
        <v>24</v>
      </c>
      <c r="F77" s="23" t="s">
        <v>28</v>
      </c>
      <c r="G77" s="23" t="s">
        <v>29</v>
      </c>
      <c r="H77" s="23">
        <v>1</v>
      </c>
      <c r="I77" s="23">
        <v>0</v>
      </c>
      <c r="J77" s="23">
        <v>2</v>
      </c>
      <c r="K77" s="23">
        <v>3</v>
      </c>
      <c r="L77" s="22">
        <v>3</v>
      </c>
      <c r="M77" s="22">
        <v>2</v>
      </c>
      <c r="N77" s="22">
        <v>1</v>
      </c>
      <c r="O77" s="22" t="s">
        <v>35</v>
      </c>
      <c r="P77" s="25" t="s">
        <v>89</v>
      </c>
    </row>
    <row r="78" spans="1:16">
      <c r="A78" s="22" t="s">
        <v>21</v>
      </c>
      <c r="B78" s="22" t="s">
        <v>22</v>
      </c>
      <c r="C78" s="22">
        <v>1703951</v>
      </c>
      <c r="D78" s="22" t="s">
        <v>35</v>
      </c>
      <c r="E78" s="23" t="s">
        <v>24</v>
      </c>
      <c r="F78" s="23" t="s">
        <v>30</v>
      </c>
      <c r="G78" s="23" t="s">
        <v>31</v>
      </c>
      <c r="H78" s="23">
        <v>1</v>
      </c>
      <c r="I78" s="23">
        <v>0</v>
      </c>
      <c r="J78" s="23">
        <v>2</v>
      </c>
      <c r="K78" s="23">
        <v>3</v>
      </c>
      <c r="L78" s="22">
        <v>3</v>
      </c>
      <c r="M78" s="22">
        <v>2</v>
      </c>
      <c r="N78" s="22">
        <v>1</v>
      </c>
      <c r="O78" s="22" t="s">
        <v>35</v>
      </c>
      <c r="P78" s="25" t="s">
        <v>89</v>
      </c>
    </row>
    <row r="79" spans="1:16">
      <c r="A79" s="22" t="s">
        <v>21</v>
      </c>
      <c r="B79" s="22" t="s">
        <v>22</v>
      </c>
      <c r="C79" s="22">
        <v>1703959</v>
      </c>
      <c r="D79" s="22" t="s">
        <v>36</v>
      </c>
      <c r="E79" s="23" t="s">
        <v>24</v>
      </c>
      <c r="F79" s="23" t="s">
        <v>25</v>
      </c>
      <c r="G79" s="23" t="s">
        <v>26</v>
      </c>
      <c r="H79" s="23">
        <v>1</v>
      </c>
      <c r="I79" s="23">
        <v>0</v>
      </c>
      <c r="J79" s="23">
        <v>70</v>
      </c>
      <c r="K79" s="23">
        <v>105</v>
      </c>
      <c r="L79" s="22">
        <v>105</v>
      </c>
      <c r="M79" s="22">
        <v>70</v>
      </c>
      <c r="N79" s="22">
        <v>35</v>
      </c>
      <c r="O79" s="22" t="s">
        <v>36</v>
      </c>
      <c r="P79" s="25" t="s">
        <v>89</v>
      </c>
    </row>
    <row r="80" spans="1:16">
      <c r="A80" s="22" t="s">
        <v>21</v>
      </c>
      <c r="B80" s="22" t="s">
        <v>22</v>
      </c>
      <c r="C80" s="22">
        <v>1703959</v>
      </c>
      <c r="D80" s="22" t="s">
        <v>36</v>
      </c>
      <c r="E80" s="23" t="s">
        <v>24</v>
      </c>
      <c r="F80" s="23" t="s">
        <v>28</v>
      </c>
      <c r="G80" s="23" t="s">
        <v>29</v>
      </c>
      <c r="H80" s="23">
        <v>1</v>
      </c>
      <c r="I80" s="23">
        <v>0</v>
      </c>
      <c r="J80" s="23">
        <v>82</v>
      </c>
      <c r="K80" s="23">
        <v>123</v>
      </c>
      <c r="L80" s="22">
        <v>123</v>
      </c>
      <c r="M80" s="22">
        <v>82</v>
      </c>
      <c r="N80" s="22">
        <v>41</v>
      </c>
      <c r="O80" s="22" t="s">
        <v>36</v>
      </c>
      <c r="P80" s="25" t="s">
        <v>89</v>
      </c>
    </row>
    <row r="81" spans="1:16">
      <c r="A81" s="22" t="s">
        <v>21</v>
      </c>
      <c r="B81" s="22" t="s">
        <v>22</v>
      </c>
      <c r="C81" s="22">
        <v>1703959</v>
      </c>
      <c r="D81" s="22" t="s">
        <v>36</v>
      </c>
      <c r="E81" s="23" t="s">
        <v>24</v>
      </c>
      <c r="F81" s="23" t="s">
        <v>30</v>
      </c>
      <c r="G81" s="23" t="s">
        <v>31</v>
      </c>
      <c r="H81" s="23">
        <v>1</v>
      </c>
      <c r="I81" s="23">
        <v>0</v>
      </c>
      <c r="J81" s="23">
        <v>64</v>
      </c>
      <c r="K81" s="23">
        <v>96</v>
      </c>
      <c r="L81" s="22">
        <v>96</v>
      </c>
      <c r="M81" s="22">
        <v>64</v>
      </c>
      <c r="N81" s="22">
        <v>32</v>
      </c>
      <c r="O81" s="22" t="s">
        <v>36</v>
      </c>
      <c r="P81" s="25" t="s">
        <v>89</v>
      </c>
    </row>
    <row r="82" spans="1:16">
      <c r="A82" s="22" t="s">
        <v>21</v>
      </c>
      <c r="B82" s="22" t="s">
        <v>22</v>
      </c>
      <c r="C82" s="22">
        <v>1703959</v>
      </c>
      <c r="D82" s="22" t="s">
        <v>36</v>
      </c>
      <c r="E82" s="23" t="s">
        <v>24</v>
      </c>
      <c r="F82" s="23" t="s">
        <v>28</v>
      </c>
      <c r="G82" s="23" t="s">
        <v>37</v>
      </c>
      <c r="H82" s="23">
        <v>1</v>
      </c>
      <c r="I82" s="23">
        <v>10</v>
      </c>
      <c r="J82" s="23">
        <v>20</v>
      </c>
      <c r="K82" s="23">
        <v>30</v>
      </c>
      <c r="L82" s="22">
        <v>30</v>
      </c>
      <c r="M82" s="22">
        <v>20</v>
      </c>
      <c r="N82" s="22">
        <v>10</v>
      </c>
      <c r="O82" s="22" t="s">
        <v>36</v>
      </c>
      <c r="P82" s="25" t="s">
        <v>89</v>
      </c>
    </row>
    <row r="83" spans="1:16">
      <c r="A83" s="22" t="s">
        <v>21</v>
      </c>
      <c r="B83" s="22" t="s">
        <v>22</v>
      </c>
      <c r="C83" s="22">
        <v>1703959</v>
      </c>
      <c r="D83" s="22" t="s">
        <v>36</v>
      </c>
      <c r="E83" s="23" t="s">
        <v>24</v>
      </c>
      <c r="F83" s="23" t="s">
        <v>25</v>
      </c>
      <c r="G83" s="23" t="s">
        <v>38</v>
      </c>
      <c r="H83" s="23">
        <v>1</v>
      </c>
      <c r="I83" s="23">
        <v>4</v>
      </c>
      <c r="J83" s="23">
        <v>8</v>
      </c>
      <c r="K83" s="23">
        <v>12</v>
      </c>
      <c r="L83" s="22">
        <v>12</v>
      </c>
      <c r="M83" s="22">
        <v>8</v>
      </c>
      <c r="N83" s="22">
        <v>4</v>
      </c>
      <c r="O83" s="22" t="s">
        <v>36</v>
      </c>
      <c r="P83" s="25" t="s">
        <v>89</v>
      </c>
    </row>
    <row r="84" spans="1:16">
      <c r="A84" s="22" t="s">
        <v>21</v>
      </c>
      <c r="B84" s="22" t="s">
        <v>22</v>
      </c>
      <c r="C84" s="22">
        <v>1703959</v>
      </c>
      <c r="D84" s="22" t="s">
        <v>36</v>
      </c>
      <c r="E84" s="23" t="s">
        <v>24</v>
      </c>
      <c r="F84" s="23" t="s">
        <v>30</v>
      </c>
      <c r="G84" s="23" t="s">
        <v>39</v>
      </c>
      <c r="H84" s="23">
        <v>1</v>
      </c>
      <c r="I84" s="23">
        <v>6</v>
      </c>
      <c r="J84" s="23">
        <v>12</v>
      </c>
      <c r="K84" s="23">
        <v>18</v>
      </c>
      <c r="L84" s="22">
        <v>18</v>
      </c>
      <c r="M84" s="22">
        <v>12</v>
      </c>
      <c r="N84" s="22">
        <v>6</v>
      </c>
      <c r="O84" s="22" t="s">
        <v>36</v>
      </c>
      <c r="P84" s="25" t="s">
        <v>89</v>
      </c>
    </row>
    <row r="85" spans="1:16">
      <c r="A85" s="22" t="s">
        <v>21</v>
      </c>
      <c r="B85" s="22" t="s">
        <v>22</v>
      </c>
      <c r="C85" s="22">
        <v>1703950</v>
      </c>
      <c r="D85" s="22" t="s">
        <v>40</v>
      </c>
      <c r="E85" s="23" t="s">
        <v>24</v>
      </c>
      <c r="F85" s="23" t="s">
        <v>25</v>
      </c>
      <c r="G85" s="23" t="s">
        <v>26</v>
      </c>
      <c r="H85" s="23">
        <v>1</v>
      </c>
      <c r="I85" s="23">
        <v>0</v>
      </c>
      <c r="J85" s="23">
        <v>52</v>
      </c>
      <c r="K85" s="23">
        <v>78</v>
      </c>
      <c r="L85" s="22">
        <v>78</v>
      </c>
      <c r="M85" s="22">
        <v>52</v>
      </c>
      <c r="N85" s="22">
        <v>26</v>
      </c>
      <c r="O85" s="22" t="s">
        <v>40</v>
      </c>
      <c r="P85" s="25" t="s">
        <v>89</v>
      </c>
    </row>
    <row r="86" spans="1:16">
      <c r="A86" s="22" t="s">
        <v>21</v>
      </c>
      <c r="B86" s="22" t="s">
        <v>22</v>
      </c>
      <c r="C86" s="22">
        <v>1703950</v>
      </c>
      <c r="D86" s="22" t="s">
        <v>40</v>
      </c>
      <c r="E86" s="23" t="s">
        <v>24</v>
      </c>
      <c r="F86" s="23" t="s">
        <v>28</v>
      </c>
      <c r="G86" s="23" t="s">
        <v>29</v>
      </c>
      <c r="H86" s="23">
        <v>1</v>
      </c>
      <c r="I86" s="23">
        <v>0</v>
      </c>
      <c r="J86" s="23">
        <v>60</v>
      </c>
      <c r="K86" s="23">
        <v>90</v>
      </c>
      <c r="L86" s="22">
        <v>90</v>
      </c>
      <c r="M86" s="22">
        <v>60</v>
      </c>
      <c r="N86" s="22">
        <v>30</v>
      </c>
      <c r="O86" s="22" t="s">
        <v>40</v>
      </c>
      <c r="P86" s="25" t="s">
        <v>89</v>
      </c>
    </row>
    <row r="87" spans="1:16">
      <c r="A87" s="22" t="s">
        <v>21</v>
      </c>
      <c r="B87" s="22" t="s">
        <v>22</v>
      </c>
      <c r="C87" s="22">
        <v>1703950</v>
      </c>
      <c r="D87" s="22" t="s">
        <v>40</v>
      </c>
      <c r="E87" s="23" t="s">
        <v>24</v>
      </c>
      <c r="F87" s="23" t="s">
        <v>30</v>
      </c>
      <c r="G87" s="23" t="s">
        <v>31</v>
      </c>
      <c r="H87" s="23">
        <v>1</v>
      </c>
      <c r="I87" s="23">
        <v>0</v>
      </c>
      <c r="J87" s="23">
        <v>46</v>
      </c>
      <c r="K87" s="23">
        <v>69</v>
      </c>
      <c r="L87" s="22">
        <v>69</v>
      </c>
      <c r="M87" s="22">
        <v>46</v>
      </c>
      <c r="N87" s="22">
        <v>23</v>
      </c>
      <c r="O87" s="22" t="s">
        <v>40</v>
      </c>
      <c r="P87" s="25" t="s">
        <v>89</v>
      </c>
    </row>
    <row r="88" spans="1:16">
      <c r="A88" s="22" t="s">
        <v>21</v>
      </c>
      <c r="B88" s="22" t="s">
        <v>22</v>
      </c>
      <c r="C88" s="22">
        <v>1703949</v>
      </c>
      <c r="D88" s="22" t="s">
        <v>41</v>
      </c>
      <c r="E88" s="23" t="s">
        <v>24</v>
      </c>
      <c r="F88" s="23" t="s">
        <v>25</v>
      </c>
      <c r="G88" s="23" t="s">
        <v>26</v>
      </c>
      <c r="H88" s="23">
        <v>1</v>
      </c>
      <c r="I88" s="23">
        <v>0</v>
      </c>
      <c r="J88" s="23">
        <v>34</v>
      </c>
      <c r="K88" s="23">
        <v>51</v>
      </c>
      <c r="L88" s="22">
        <v>51</v>
      </c>
      <c r="M88" s="22">
        <v>34</v>
      </c>
      <c r="N88" s="22">
        <v>17</v>
      </c>
      <c r="O88" s="22" t="s">
        <v>41</v>
      </c>
      <c r="P88" s="25" t="s">
        <v>89</v>
      </c>
    </row>
    <row r="89" spans="1:16">
      <c r="A89" s="22" t="s">
        <v>21</v>
      </c>
      <c r="B89" s="22" t="s">
        <v>22</v>
      </c>
      <c r="C89" s="22">
        <v>1703949</v>
      </c>
      <c r="D89" s="22" t="s">
        <v>41</v>
      </c>
      <c r="E89" s="23" t="s">
        <v>24</v>
      </c>
      <c r="F89" s="23" t="s">
        <v>28</v>
      </c>
      <c r="G89" s="23" t="s">
        <v>29</v>
      </c>
      <c r="H89" s="23">
        <v>1</v>
      </c>
      <c r="I89" s="23">
        <v>0</v>
      </c>
      <c r="J89" s="23">
        <v>38</v>
      </c>
      <c r="K89" s="23">
        <v>57</v>
      </c>
      <c r="L89" s="22">
        <v>57</v>
      </c>
      <c r="M89" s="22">
        <v>38</v>
      </c>
      <c r="N89" s="22">
        <v>19</v>
      </c>
      <c r="O89" s="22" t="s">
        <v>41</v>
      </c>
      <c r="P89" s="25" t="s">
        <v>89</v>
      </c>
    </row>
    <row r="90" spans="1:16">
      <c r="A90" s="22" t="s">
        <v>21</v>
      </c>
      <c r="B90" s="22" t="s">
        <v>22</v>
      </c>
      <c r="C90" s="22">
        <v>1703949</v>
      </c>
      <c r="D90" s="22" t="s">
        <v>41</v>
      </c>
      <c r="E90" s="23" t="s">
        <v>24</v>
      </c>
      <c r="F90" s="23" t="s">
        <v>30</v>
      </c>
      <c r="G90" s="23" t="s">
        <v>31</v>
      </c>
      <c r="H90" s="23">
        <v>1</v>
      </c>
      <c r="I90" s="23">
        <v>0</v>
      </c>
      <c r="J90" s="23">
        <v>30</v>
      </c>
      <c r="K90" s="23">
        <v>45</v>
      </c>
      <c r="L90" s="22">
        <v>45</v>
      </c>
      <c r="M90" s="22">
        <v>30</v>
      </c>
      <c r="N90" s="22">
        <v>15</v>
      </c>
      <c r="O90" s="22" t="s">
        <v>41</v>
      </c>
      <c r="P90" s="25" t="s">
        <v>89</v>
      </c>
    </row>
    <row r="91" spans="1:16">
      <c r="A91" s="22" t="s">
        <v>21</v>
      </c>
      <c r="B91" s="22" t="s">
        <v>22</v>
      </c>
      <c r="C91" s="22">
        <v>1703948</v>
      </c>
      <c r="D91" s="22" t="s">
        <v>42</v>
      </c>
      <c r="E91" s="23" t="s">
        <v>24</v>
      </c>
      <c r="F91" s="23" t="s">
        <v>25</v>
      </c>
      <c r="G91" s="23" t="s">
        <v>26</v>
      </c>
      <c r="H91" s="23">
        <v>1</v>
      </c>
      <c r="I91" s="23">
        <v>0</v>
      </c>
      <c r="J91" s="23">
        <v>36</v>
      </c>
      <c r="K91" s="23">
        <v>54</v>
      </c>
      <c r="L91" s="22">
        <v>54</v>
      </c>
      <c r="M91" s="22">
        <v>36</v>
      </c>
      <c r="N91" s="22">
        <v>18</v>
      </c>
      <c r="O91" s="22" t="s">
        <v>42</v>
      </c>
      <c r="P91" s="25" t="s">
        <v>89</v>
      </c>
    </row>
    <row r="92" spans="1:16">
      <c r="A92" s="22" t="s">
        <v>21</v>
      </c>
      <c r="B92" s="22" t="s">
        <v>22</v>
      </c>
      <c r="C92" s="22">
        <v>1703948</v>
      </c>
      <c r="D92" s="22" t="s">
        <v>42</v>
      </c>
      <c r="E92" s="23" t="s">
        <v>24</v>
      </c>
      <c r="F92" s="23" t="s">
        <v>28</v>
      </c>
      <c r="G92" s="23" t="s">
        <v>29</v>
      </c>
      <c r="H92" s="23">
        <v>1</v>
      </c>
      <c r="I92" s="23">
        <v>0</v>
      </c>
      <c r="J92" s="23">
        <v>42</v>
      </c>
      <c r="K92" s="23">
        <v>63</v>
      </c>
      <c r="L92" s="22">
        <v>63</v>
      </c>
      <c r="M92" s="22">
        <v>42</v>
      </c>
      <c r="N92" s="22">
        <v>21</v>
      </c>
      <c r="O92" s="22" t="s">
        <v>42</v>
      </c>
      <c r="P92" s="25" t="s">
        <v>89</v>
      </c>
    </row>
    <row r="93" spans="1:16">
      <c r="A93" s="22" t="s">
        <v>21</v>
      </c>
      <c r="B93" s="22" t="s">
        <v>22</v>
      </c>
      <c r="C93" s="22">
        <v>1703948</v>
      </c>
      <c r="D93" s="22" t="s">
        <v>42</v>
      </c>
      <c r="E93" s="23" t="s">
        <v>24</v>
      </c>
      <c r="F93" s="23" t="s">
        <v>30</v>
      </c>
      <c r="G93" s="23" t="s">
        <v>31</v>
      </c>
      <c r="H93" s="23">
        <v>1</v>
      </c>
      <c r="I93" s="23">
        <v>0</v>
      </c>
      <c r="J93" s="23">
        <v>32</v>
      </c>
      <c r="K93" s="23">
        <v>48</v>
      </c>
      <c r="L93" s="22">
        <v>48</v>
      </c>
      <c r="M93" s="22">
        <v>32</v>
      </c>
      <c r="N93" s="22">
        <v>16</v>
      </c>
      <c r="O93" s="22" t="s">
        <v>42</v>
      </c>
      <c r="P93" s="25" t="s">
        <v>89</v>
      </c>
    </row>
    <row r="94" spans="1:16">
      <c r="A94" s="22" t="s">
        <v>21</v>
      </c>
      <c r="B94" s="22" t="s">
        <v>22</v>
      </c>
      <c r="C94" s="22">
        <v>1703947</v>
      </c>
      <c r="D94" s="22" t="s">
        <v>43</v>
      </c>
      <c r="E94" s="23" t="s">
        <v>24</v>
      </c>
      <c r="F94" s="23" t="s">
        <v>25</v>
      </c>
      <c r="G94" s="23" t="s">
        <v>26</v>
      </c>
      <c r="H94" s="23">
        <v>1</v>
      </c>
      <c r="I94" s="23">
        <v>0</v>
      </c>
      <c r="J94" s="23">
        <v>2</v>
      </c>
      <c r="K94" s="23">
        <v>3</v>
      </c>
      <c r="L94" s="22">
        <v>3</v>
      </c>
      <c r="M94" s="22">
        <v>2</v>
      </c>
      <c r="N94" s="22">
        <v>1</v>
      </c>
      <c r="O94" s="22" t="s">
        <v>43</v>
      </c>
      <c r="P94" s="25" t="s">
        <v>89</v>
      </c>
    </row>
    <row r="95" spans="1:16">
      <c r="A95" s="22" t="s">
        <v>21</v>
      </c>
      <c r="B95" s="22" t="s">
        <v>22</v>
      </c>
      <c r="C95" s="22">
        <v>1703947</v>
      </c>
      <c r="D95" s="22" t="s">
        <v>43</v>
      </c>
      <c r="E95" s="23" t="s">
        <v>24</v>
      </c>
      <c r="F95" s="23" t="s">
        <v>28</v>
      </c>
      <c r="G95" s="23" t="s">
        <v>29</v>
      </c>
      <c r="H95" s="23">
        <v>1</v>
      </c>
      <c r="I95" s="23">
        <v>0</v>
      </c>
      <c r="J95" s="23">
        <v>4</v>
      </c>
      <c r="K95" s="23">
        <v>6</v>
      </c>
      <c r="L95" s="22">
        <v>6</v>
      </c>
      <c r="M95" s="22">
        <v>4</v>
      </c>
      <c r="N95" s="22">
        <v>2</v>
      </c>
      <c r="O95" s="22" t="s">
        <v>43</v>
      </c>
      <c r="P95" s="25" t="s">
        <v>89</v>
      </c>
    </row>
    <row r="96" spans="1:16">
      <c r="A96" s="22" t="s">
        <v>21</v>
      </c>
      <c r="B96" s="22" t="s">
        <v>22</v>
      </c>
      <c r="C96" s="22">
        <v>1703947</v>
      </c>
      <c r="D96" s="22" t="s">
        <v>43</v>
      </c>
      <c r="E96" s="23" t="s">
        <v>24</v>
      </c>
      <c r="F96" s="23" t="s">
        <v>30</v>
      </c>
      <c r="G96" s="23" t="s">
        <v>31</v>
      </c>
      <c r="H96" s="23">
        <v>1</v>
      </c>
      <c r="I96" s="23">
        <v>0</v>
      </c>
      <c r="J96" s="23">
        <v>2</v>
      </c>
      <c r="K96" s="23">
        <v>3</v>
      </c>
      <c r="L96" s="22">
        <v>3</v>
      </c>
      <c r="M96" s="22">
        <v>2</v>
      </c>
      <c r="N96" s="22">
        <v>1</v>
      </c>
      <c r="O96" s="22" t="s">
        <v>43</v>
      </c>
      <c r="P96" s="25" t="s">
        <v>89</v>
      </c>
    </row>
    <row r="97" spans="1:16">
      <c r="A97" s="22" t="s">
        <v>21</v>
      </c>
      <c r="B97" s="22" t="s">
        <v>22</v>
      </c>
      <c r="C97" s="22">
        <v>1703946</v>
      </c>
      <c r="D97" s="22" t="s">
        <v>44</v>
      </c>
      <c r="E97" s="23" t="s">
        <v>24</v>
      </c>
      <c r="F97" s="23" t="s">
        <v>25</v>
      </c>
      <c r="G97" s="23" t="s">
        <v>45</v>
      </c>
      <c r="H97" s="23">
        <v>1</v>
      </c>
      <c r="I97" s="23">
        <v>0</v>
      </c>
      <c r="J97" s="23">
        <v>9</v>
      </c>
      <c r="K97" s="23">
        <v>18</v>
      </c>
      <c r="L97" s="22">
        <v>18</v>
      </c>
      <c r="M97" s="22">
        <v>18</v>
      </c>
      <c r="N97" s="22">
        <v>9</v>
      </c>
      <c r="O97" s="22" t="s">
        <v>44</v>
      </c>
      <c r="P97" s="25" t="s">
        <v>89</v>
      </c>
    </row>
    <row r="98" spans="1:16">
      <c r="A98" s="22" t="s">
        <v>21</v>
      </c>
      <c r="B98" s="22" t="s">
        <v>22</v>
      </c>
      <c r="C98" s="22">
        <v>1703946</v>
      </c>
      <c r="D98" s="22" t="s">
        <v>44</v>
      </c>
      <c r="E98" s="23" t="s">
        <v>24</v>
      </c>
      <c r="F98" s="23" t="s">
        <v>28</v>
      </c>
      <c r="G98" s="23" t="s">
        <v>46</v>
      </c>
      <c r="H98" s="23">
        <v>1</v>
      </c>
      <c r="I98" s="23">
        <v>0</v>
      </c>
      <c r="J98" s="23">
        <v>10</v>
      </c>
      <c r="K98" s="23">
        <v>20</v>
      </c>
      <c r="L98" s="22">
        <v>20</v>
      </c>
      <c r="M98" s="22">
        <v>20</v>
      </c>
      <c r="N98" s="22">
        <v>10</v>
      </c>
      <c r="O98" s="22" t="s">
        <v>44</v>
      </c>
      <c r="P98" s="25" t="s">
        <v>89</v>
      </c>
    </row>
    <row r="99" spans="1:16">
      <c r="A99" s="22" t="s">
        <v>21</v>
      </c>
      <c r="B99" s="22" t="s">
        <v>22</v>
      </c>
      <c r="C99" s="22">
        <v>1703946</v>
      </c>
      <c r="D99" s="22" t="s">
        <v>44</v>
      </c>
      <c r="E99" s="23" t="s">
        <v>24</v>
      </c>
      <c r="F99" s="23" t="s">
        <v>30</v>
      </c>
      <c r="G99" s="23" t="s">
        <v>47</v>
      </c>
      <c r="H99" s="23">
        <v>1</v>
      </c>
      <c r="I99" s="23">
        <v>0</v>
      </c>
      <c r="J99" s="23">
        <v>8</v>
      </c>
      <c r="K99" s="23">
        <v>16</v>
      </c>
      <c r="L99" s="22">
        <v>16</v>
      </c>
      <c r="M99" s="22">
        <v>16</v>
      </c>
      <c r="N99" s="22">
        <v>8</v>
      </c>
      <c r="O99" s="22" t="s">
        <v>44</v>
      </c>
      <c r="P99" s="25" t="s">
        <v>89</v>
      </c>
    </row>
    <row r="100" spans="1:16">
      <c r="A100" s="22" t="s">
        <v>21</v>
      </c>
      <c r="B100" s="22" t="s">
        <v>22</v>
      </c>
      <c r="C100" s="22">
        <v>1703945</v>
      </c>
      <c r="D100" s="22" t="s">
        <v>48</v>
      </c>
      <c r="E100" s="23" t="s">
        <v>24</v>
      </c>
      <c r="F100" s="23" t="s">
        <v>25</v>
      </c>
      <c r="G100" s="23" t="s">
        <v>45</v>
      </c>
      <c r="H100" s="23">
        <v>1</v>
      </c>
      <c r="I100" s="23">
        <v>0</v>
      </c>
      <c r="J100" s="23">
        <v>6</v>
      </c>
      <c r="K100" s="23">
        <v>12</v>
      </c>
      <c r="L100" s="22">
        <v>12</v>
      </c>
      <c r="M100" s="22">
        <v>12</v>
      </c>
      <c r="N100" s="22">
        <v>6</v>
      </c>
      <c r="O100" s="22" t="s">
        <v>48</v>
      </c>
      <c r="P100" s="25" t="s">
        <v>89</v>
      </c>
    </row>
    <row r="101" spans="1:16">
      <c r="A101" s="22" t="s">
        <v>21</v>
      </c>
      <c r="B101" s="22" t="s">
        <v>22</v>
      </c>
      <c r="C101" s="22">
        <v>1703945</v>
      </c>
      <c r="D101" s="22" t="s">
        <v>48</v>
      </c>
      <c r="E101" s="23" t="s">
        <v>24</v>
      </c>
      <c r="F101" s="23" t="s">
        <v>28</v>
      </c>
      <c r="G101" s="23" t="s">
        <v>46</v>
      </c>
      <c r="H101" s="23">
        <v>1</v>
      </c>
      <c r="I101" s="23">
        <v>0</v>
      </c>
      <c r="J101" s="23">
        <v>7</v>
      </c>
      <c r="K101" s="23">
        <v>14</v>
      </c>
      <c r="L101" s="22">
        <v>14</v>
      </c>
      <c r="M101" s="22">
        <v>14</v>
      </c>
      <c r="N101" s="22">
        <v>7</v>
      </c>
      <c r="O101" s="22" t="s">
        <v>48</v>
      </c>
      <c r="P101" s="25" t="s">
        <v>89</v>
      </c>
    </row>
    <row r="102" spans="1:16">
      <c r="A102" s="22" t="s">
        <v>21</v>
      </c>
      <c r="B102" s="22" t="s">
        <v>22</v>
      </c>
      <c r="C102" s="22">
        <v>1703945</v>
      </c>
      <c r="D102" s="22" t="s">
        <v>48</v>
      </c>
      <c r="E102" s="23" t="s">
        <v>24</v>
      </c>
      <c r="F102" s="23" t="s">
        <v>30</v>
      </c>
      <c r="G102" s="23" t="s">
        <v>47</v>
      </c>
      <c r="H102" s="23">
        <v>1</v>
      </c>
      <c r="I102" s="23">
        <v>0</v>
      </c>
      <c r="J102" s="23">
        <v>6</v>
      </c>
      <c r="K102" s="23">
        <v>12</v>
      </c>
      <c r="L102" s="22">
        <v>12</v>
      </c>
      <c r="M102" s="22">
        <v>12</v>
      </c>
      <c r="N102" s="22">
        <v>6</v>
      </c>
      <c r="O102" s="22" t="s">
        <v>48</v>
      </c>
      <c r="P102" s="25" t="s">
        <v>89</v>
      </c>
    </row>
    <row r="103" s="20" customFormat="1" spans="1:16">
      <c r="A103" s="29" t="s">
        <v>21</v>
      </c>
      <c r="B103" s="29" t="s">
        <v>22</v>
      </c>
      <c r="C103" s="29">
        <v>1703944</v>
      </c>
      <c r="D103" s="29" t="s">
        <v>49</v>
      </c>
      <c r="E103" s="30" t="s">
        <v>50</v>
      </c>
      <c r="F103" s="30" t="s">
        <v>25</v>
      </c>
      <c r="G103" s="30" t="s">
        <v>51</v>
      </c>
      <c r="H103" s="30">
        <v>1</v>
      </c>
      <c r="I103" s="30">
        <v>0</v>
      </c>
      <c r="J103" s="30">
        <v>48</v>
      </c>
      <c r="K103" s="30">
        <v>72</v>
      </c>
      <c r="L103" s="29">
        <v>72</v>
      </c>
      <c r="M103" s="29">
        <v>48</v>
      </c>
      <c r="N103" s="29">
        <v>24</v>
      </c>
      <c r="O103" s="29" t="s">
        <v>49</v>
      </c>
      <c r="P103" s="31" t="s">
        <v>89</v>
      </c>
    </row>
    <row r="104" s="20" customFormat="1" spans="1:16">
      <c r="A104" s="29" t="s">
        <v>21</v>
      </c>
      <c r="B104" s="29" t="s">
        <v>22</v>
      </c>
      <c r="C104" s="29">
        <v>1703944</v>
      </c>
      <c r="D104" s="29" t="s">
        <v>49</v>
      </c>
      <c r="E104" s="30" t="s">
        <v>50</v>
      </c>
      <c r="F104" s="30" t="s">
        <v>28</v>
      </c>
      <c r="G104" s="30" t="s">
        <v>52</v>
      </c>
      <c r="H104" s="30">
        <v>1</v>
      </c>
      <c r="I104" s="30">
        <v>0</v>
      </c>
      <c r="J104" s="30">
        <v>56</v>
      </c>
      <c r="K104" s="30">
        <v>84</v>
      </c>
      <c r="L104" s="29">
        <v>84</v>
      </c>
      <c r="M104" s="29">
        <v>56</v>
      </c>
      <c r="N104" s="29">
        <v>28</v>
      </c>
      <c r="O104" s="29" t="s">
        <v>49</v>
      </c>
      <c r="P104" s="31" t="s">
        <v>89</v>
      </c>
    </row>
    <row r="105" s="20" customFormat="1" spans="1:16">
      <c r="A105" s="29" t="s">
        <v>21</v>
      </c>
      <c r="B105" s="29" t="s">
        <v>22</v>
      </c>
      <c r="C105" s="29">
        <v>1703944</v>
      </c>
      <c r="D105" s="29" t="s">
        <v>49</v>
      </c>
      <c r="E105" s="30" t="s">
        <v>50</v>
      </c>
      <c r="F105" s="30" t="s">
        <v>30</v>
      </c>
      <c r="G105" s="30" t="s">
        <v>53</v>
      </c>
      <c r="H105" s="30">
        <v>1</v>
      </c>
      <c r="I105" s="30">
        <v>0</v>
      </c>
      <c r="J105" s="30">
        <v>44</v>
      </c>
      <c r="K105" s="30">
        <v>66</v>
      </c>
      <c r="L105" s="29">
        <v>66</v>
      </c>
      <c r="M105" s="29">
        <v>44</v>
      </c>
      <c r="N105" s="29">
        <v>22</v>
      </c>
      <c r="O105" s="29" t="s">
        <v>49</v>
      </c>
      <c r="P105" s="31" t="s">
        <v>89</v>
      </c>
    </row>
    <row r="106" s="20" customFormat="1" spans="1:16">
      <c r="A106" s="29" t="s">
        <v>21</v>
      </c>
      <c r="B106" s="29" t="s">
        <v>22</v>
      </c>
      <c r="C106" s="29">
        <v>1703943</v>
      </c>
      <c r="D106" s="29" t="s">
        <v>54</v>
      </c>
      <c r="E106" s="30" t="s">
        <v>50</v>
      </c>
      <c r="F106" s="30" t="s">
        <v>25</v>
      </c>
      <c r="G106" s="30" t="s">
        <v>55</v>
      </c>
      <c r="H106" s="30">
        <v>1</v>
      </c>
      <c r="I106" s="30">
        <v>0</v>
      </c>
      <c r="J106" s="30">
        <v>18</v>
      </c>
      <c r="K106" s="30">
        <v>27</v>
      </c>
      <c r="L106" s="29">
        <v>27</v>
      </c>
      <c r="M106" s="29">
        <v>18</v>
      </c>
      <c r="N106" s="29">
        <v>9</v>
      </c>
      <c r="O106" s="29" t="s">
        <v>54</v>
      </c>
      <c r="P106" s="31" t="s">
        <v>90</v>
      </c>
    </row>
    <row r="107" s="20" customFormat="1" spans="1:16">
      <c r="A107" s="29" t="s">
        <v>21</v>
      </c>
      <c r="B107" s="29" t="s">
        <v>22</v>
      </c>
      <c r="C107" s="29">
        <v>1703943</v>
      </c>
      <c r="D107" s="29" t="s">
        <v>54</v>
      </c>
      <c r="E107" s="30" t="s">
        <v>50</v>
      </c>
      <c r="F107" s="30" t="s">
        <v>28</v>
      </c>
      <c r="G107" s="30" t="s">
        <v>56</v>
      </c>
      <c r="H107" s="30">
        <v>1</v>
      </c>
      <c r="I107" s="30">
        <v>0</v>
      </c>
      <c r="J107" s="30">
        <v>22</v>
      </c>
      <c r="K107" s="30">
        <v>33</v>
      </c>
      <c r="L107" s="29">
        <v>33</v>
      </c>
      <c r="M107" s="29">
        <v>22</v>
      </c>
      <c r="N107" s="29">
        <v>11</v>
      </c>
      <c r="O107" s="29" t="s">
        <v>54</v>
      </c>
      <c r="P107" s="31" t="s">
        <v>90</v>
      </c>
    </row>
    <row r="108" s="20" customFormat="1" spans="1:16">
      <c r="A108" s="29" t="s">
        <v>21</v>
      </c>
      <c r="B108" s="29" t="s">
        <v>22</v>
      </c>
      <c r="C108" s="29">
        <v>1703943</v>
      </c>
      <c r="D108" s="29" t="s">
        <v>54</v>
      </c>
      <c r="E108" s="30" t="s">
        <v>50</v>
      </c>
      <c r="F108" s="30" t="s">
        <v>30</v>
      </c>
      <c r="G108" s="30" t="s">
        <v>57</v>
      </c>
      <c r="H108" s="30">
        <v>1</v>
      </c>
      <c r="I108" s="30">
        <v>0</v>
      </c>
      <c r="J108" s="30">
        <v>16</v>
      </c>
      <c r="K108" s="30">
        <v>24</v>
      </c>
      <c r="L108" s="29">
        <v>24</v>
      </c>
      <c r="M108" s="29">
        <v>16</v>
      </c>
      <c r="N108" s="29">
        <v>8</v>
      </c>
      <c r="O108" s="29" t="s">
        <v>54</v>
      </c>
      <c r="P108" s="31" t="s">
        <v>90</v>
      </c>
    </row>
    <row r="109" s="20" customFormat="1" spans="1:16">
      <c r="A109" s="29" t="s">
        <v>21</v>
      </c>
      <c r="B109" s="29" t="s">
        <v>22</v>
      </c>
      <c r="C109" s="29">
        <v>1703942</v>
      </c>
      <c r="D109" s="29" t="s">
        <v>58</v>
      </c>
      <c r="E109" s="30" t="s">
        <v>50</v>
      </c>
      <c r="F109" s="30" t="s">
        <v>25</v>
      </c>
      <c r="G109" s="30" t="s">
        <v>59</v>
      </c>
      <c r="H109" s="30">
        <v>1</v>
      </c>
      <c r="I109" s="30">
        <v>0</v>
      </c>
      <c r="J109" s="30">
        <v>28</v>
      </c>
      <c r="K109" s="30">
        <v>42</v>
      </c>
      <c r="L109" s="29">
        <v>42</v>
      </c>
      <c r="M109" s="29">
        <v>28</v>
      </c>
      <c r="N109" s="29">
        <v>14</v>
      </c>
      <c r="O109" s="29" t="s">
        <v>58</v>
      </c>
      <c r="P109" s="31" t="s">
        <v>90</v>
      </c>
    </row>
    <row r="110" s="20" customFormat="1" spans="1:16">
      <c r="A110" s="29" t="s">
        <v>21</v>
      </c>
      <c r="B110" s="29" t="s">
        <v>22</v>
      </c>
      <c r="C110" s="29">
        <v>1703942</v>
      </c>
      <c r="D110" s="29" t="s">
        <v>58</v>
      </c>
      <c r="E110" s="30" t="s">
        <v>50</v>
      </c>
      <c r="F110" s="30" t="s">
        <v>28</v>
      </c>
      <c r="G110" s="30" t="s">
        <v>60</v>
      </c>
      <c r="H110" s="30">
        <v>1</v>
      </c>
      <c r="I110" s="30">
        <v>0</v>
      </c>
      <c r="J110" s="30">
        <v>32</v>
      </c>
      <c r="K110" s="30">
        <v>48</v>
      </c>
      <c r="L110" s="29">
        <v>48</v>
      </c>
      <c r="M110" s="29">
        <v>32</v>
      </c>
      <c r="N110" s="29">
        <v>16</v>
      </c>
      <c r="O110" s="29" t="s">
        <v>58</v>
      </c>
      <c r="P110" s="31" t="s">
        <v>90</v>
      </c>
    </row>
    <row r="111" s="20" customFormat="1" spans="1:16">
      <c r="A111" s="29" t="s">
        <v>21</v>
      </c>
      <c r="B111" s="29" t="s">
        <v>22</v>
      </c>
      <c r="C111" s="29">
        <v>1703942</v>
      </c>
      <c r="D111" s="29" t="s">
        <v>58</v>
      </c>
      <c r="E111" s="30" t="s">
        <v>50</v>
      </c>
      <c r="F111" s="30" t="s">
        <v>30</v>
      </c>
      <c r="G111" s="30" t="s">
        <v>61</v>
      </c>
      <c r="H111" s="30">
        <v>1</v>
      </c>
      <c r="I111" s="30">
        <v>0</v>
      </c>
      <c r="J111" s="30">
        <v>26</v>
      </c>
      <c r="K111" s="30">
        <v>39</v>
      </c>
      <c r="L111" s="29">
        <v>39</v>
      </c>
      <c r="M111" s="29">
        <v>26</v>
      </c>
      <c r="N111" s="29">
        <v>13</v>
      </c>
      <c r="O111" s="29" t="s">
        <v>58</v>
      </c>
      <c r="P111" s="31" t="s">
        <v>90</v>
      </c>
    </row>
    <row r="112" spans="1:16">
      <c r="A112" s="22" t="s">
        <v>21</v>
      </c>
      <c r="B112" s="22" t="s">
        <v>22</v>
      </c>
      <c r="C112" s="22">
        <v>1703958</v>
      </c>
      <c r="D112" s="22" t="s">
        <v>62</v>
      </c>
      <c r="E112" s="23" t="s">
        <v>24</v>
      </c>
      <c r="F112" s="23" t="s">
        <v>28</v>
      </c>
      <c r="G112" s="23" t="s">
        <v>37</v>
      </c>
      <c r="H112" s="23">
        <v>1</v>
      </c>
      <c r="I112" s="23">
        <v>10</v>
      </c>
      <c r="J112" s="23">
        <v>20</v>
      </c>
      <c r="K112" s="23">
        <v>30</v>
      </c>
      <c r="L112" s="22">
        <v>30</v>
      </c>
      <c r="M112" s="22">
        <v>20</v>
      </c>
      <c r="N112" s="22">
        <v>10</v>
      </c>
      <c r="O112" s="22" t="s">
        <v>62</v>
      </c>
      <c r="P112" s="25" t="s">
        <v>89</v>
      </c>
    </row>
    <row r="113" spans="1:16">
      <c r="A113" s="22" t="s">
        <v>21</v>
      </c>
      <c r="B113" s="22" t="s">
        <v>22</v>
      </c>
      <c r="C113" s="22">
        <v>1703958</v>
      </c>
      <c r="D113" s="22" t="s">
        <v>62</v>
      </c>
      <c r="E113" s="23" t="s">
        <v>24</v>
      </c>
      <c r="F113" s="23" t="s">
        <v>25</v>
      </c>
      <c r="G113" s="23" t="s">
        <v>38</v>
      </c>
      <c r="H113" s="23">
        <v>1</v>
      </c>
      <c r="I113" s="23">
        <v>8</v>
      </c>
      <c r="J113" s="23">
        <v>16</v>
      </c>
      <c r="K113" s="23">
        <v>24</v>
      </c>
      <c r="L113" s="22">
        <v>24</v>
      </c>
      <c r="M113" s="22">
        <v>16</v>
      </c>
      <c r="N113" s="22">
        <v>8</v>
      </c>
      <c r="O113" s="22" t="s">
        <v>62</v>
      </c>
      <c r="P113" s="25" t="s">
        <v>89</v>
      </c>
    </row>
    <row r="114" spans="1:16">
      <c r="A114" s="22" t="s">
        <v>21</v>
      </c>
      <c r="B114" s="22" t="s">
        <v>22</v>
      </c>
      <c r="C114" s="22">
        <v>1703958</v>
      </c>
      <c r="D114" s="22" t="s">
        <v>62</v>
      </c>
      <c r="E114" s="23" t="s">
        <v>24</v>
      </c>
      <c r="F114" s="23" t="s">
        <v>30</v>
      </c>
      <c r="G114" s="23" t="s">
        <v>39</v>
      </c>
      <c r="H114" s="23">
        <v>1</v>
      </c>
      <c r="I114" s="23">
        <v>8</v>
      </c>
      <c r="J114" s="23">
        <v>16</v>
      </c>
      <c r="K114" s="23">
        <v>24</v>
      </c>
      <c r="L114" s="22">
        <v>24</v>
      </c>
      <c r="M114" s="22">
        <v>16</v>
      </c>
      <c r="N114" s="22">
        <v>8</v>
      </c>
      <c r="O114" s="22" t="s">
        <v>62</v>
      </c>
      <c r="P114" s="25" t="s">
        <v>89</v>
      </c>
    </row>
    <row r="115" spans="1:16">
      <c r="A115" s="22" t="s">
        <v>21</v>
      </c>
      <c r="B115" s="22" t="s">
        <v>22</v>
      </c>
      <c r="C115" s="22">
        <v>1703957</v>
      </c>
      <c r="D115" s="22" t="s">
        <v>63</v>
      </c>
      <c r="E115" s="23" t="s">
        <v>24</v>
      </c>
      <c r="F115" s="23" t="s">
        <v>28</v>
      </c>
      <c r="G115" s="23" t="s">
        <v>37</v>
      </c>
      <c r="H115" s="23">
        <v>1</v>
      </c>
      <c r="I115" s="23">
        <v>10</v>
      </c>
      <c r="J115" s="23">
        <v>20</v>
      </c>
      <c r="K115" s="23">
        <v>30</v>
      </c>
      <c r="L115" s="22">
        <v>30</v>
      </c>
      <c r="M115" s="22">
        <v>20</v>
      </c>
      <c r="N115" s="22">
        <v>10</v>
      </c>
      <c r="O115" s="22" t="s">
        <v>63</v>
      </c>
      <c r="P115" s="25" t="s">
        <v>89</v>
      </c>
    </row>
    <row r="116" spans="1:16">
      <c r="A116" s="22" t="s">
        <v>21</v>
      </c>
      <c r="B116" s="22" t="s">
        <v>22</v>
      </c>
      <c r="C116" s="22">
        <v>1703957</v>
      </c>
      <c r="D116" s="22" t="s">
        <v>63</v>
      </c>
      <c r="E116" s="23" t="s">
        <v>24</v>
      </c>
      <c r="F116" s="23" t="s">
        <v>25</v>
      </c>
      <c r="G116" s="23" t="s">
        <v>38</v>
      </c>
      <c r="H116" s="23">
        <v>1</v>
      </c>
      <c r="I116" s="23">
        <v>8</v>
      </c>
      <c r="J116" s="23">
        <v>16</v>
      </c>
      <c r="K116" s="23">
        <v>24</v>
      </c>
      <c r="L116" s="22">
        <v>24</v>
      </c>
      <c r="M116" s="22">
        <v>16</v>
      </c>
      <c r="N116" s="22">
        <v>8</v>
      </c>
      <c r="O116" s="22" t="s">
        <v>63</v>
      </c>
      <c r="P116" s="25" t="s">
        <v>89</v>
      </c>
    </row>
    <row r="117" spans="1:16">
      <c r="A117" s="22" t="s">
        <v>21</v>
      </c>
      <c r="B117" s="22" t="s">
        <v>22</v>
      </c>
      <c r="C117" s="22">
        <v>1703957</v>
      </c>
      <c r="D117" s="22" t="s">
        <v>63</v>
      </c>
      <c r="E117" s="23" t="s">
        <v>24</v>
      </c>
      <c r="F117" s="23" t="s">
        <v>30</v>
      </c>
      <c r="G117" s="23" t="s">
        <v>39</v>
      </c>
      <c r="H117" s="23">
        <v>1</v>
      </c>
      <c r="I117" s="23">
        <v>8</v>
      </c>
      <c r="J117" s="23">
        <v>16</v>
      </c>
      <c r="K117" s="23">
        <v>24</v>
      </c>
      <c r="L117" s="22">
        <v>24</v>
      </c>
      <c r="M117" s="22">
        <v>16</v>
      </c>
      <c r="N117" s="22">
        <v>8</v>
      </c>
      <c r="O117" s="22" t="s">
        <v>63</v>
      </c>
      <c r="P117" s="25" t="s">
        <v>89</v>
      </c>
    </row>
    <row r="118" spans="1:16">
      <c r="A118" s="22" t="s">
        <v>21</v>
      </c>
      <c r="B118" s="22" t="s">
        <v>22</v>
      </c>
      <c r="C118" s="22">
        <v>1703956</v>
      </c>
      <c r="D118" s="22" t="s">
        <v>64</v>
      </c>
      <c r="E118" s="23" t="s">
        <v>24</v>
      </c>
      <c r="F118" s="23" t="s">
        <v>28</v>
      </c>
      <c r="G118" s="23" t="s">
        <v>37</v>
      </c>
      <c r="H118" s="23">
        <v>1</v>
      </c>
      <c r="I118" s="23">
        <v>10</v>
      </c>
      <c r="J118" s="23">
        <v>20</v>
      </c>
      <c r="K118" s="23">
        <v>30</v>
      </c>
      <c r="L118" s="22">
        <v>30</v>
      </c>
      <c r="M118" s="22">
        <v>20</v>
      </c>
      <c r="N118" s="22">
        <v>10</v>
      </c>
      <c r="O118" s="22" t="s">
        <v>64</v>
      </c>
      <c r="P118" s="25" t="s">
        <v>89</v>
      </c>
    </row>
    <row r="119" spans="1:16">
      <c r="A119" s="22" t="s">
        <v>21</v>
      </c>
      <c r="B119" s="22" t="s">
        <v>22</v>
      </c>
      <c r="C119" s="22">
        <v>1703956</v>
      </c>
      <c r="D119" s="22" t="s">
        <v>64</v>
      </c>
      <c r="E119" s="23" t="s">
        <v>24</v>
      </c>
      <c r="F119" s="23" t="s">
        <v>25</v>
      </c>
      <c r="G119" s="23" t="s">
        <v>38</v>
      </c>
      <c r="H119" s="23">
        <v>1</v>
      </c>
      <c r="I119" s="23">
        <v>8</v>
      </c>
      <c r="J119" s="23">
        <v>16</v>
      </c>
      <c r="K119" s="23">
        <v>24</v>
      </c>
      <c r="L119" s="22">
        <v>24</v>
      </c>
      <c r="M119" s="22">
        <v>16</v>
      </c>
      <c r="N119" s="22">
        <v>8</v>
      </c>
      <c r="O119" s="22" t="s">
        <v>64</v>
      </c>
      <c r="P119" s="25" t="s">
        <v>89</v>
      </c>
    </row>
    <row r="120" spans="1:16">
      <c r="A120" s="22" t="s">
        <v>21</v>
      </c>
      <c r="B120" s="22" t="s">
        <v>22</v>
      </c>
      <c r="C120" s="22">
        <v>1703956</v>
      </c>
      <c r="D120" s="22" t="s">
        <v>64</v>
      </c>
      <c r="E120" s="23" t="s">
        <v>24</v>
      </c>
      <c r="F120" s="23" t="s">
        <v>30</v>
      </c>
      <c r="G120" s="23" t="s">
        <v>39</v>
      </c>
      <c r="H120" s="23">
        <v>1</v>
      </c>
      <c r="I120" s="23">
        <v>8</v>
      </c>
      <c r="J120" s="23">
        <v>16</v>
      </c>
      <c r="K120" s="23">
        <v>24</v>
      </c>
      <c r="L120" s="22">
        <v>24</v>
      </c>
      <c r="M120" s="22">
        <v>16</v>
      </c>
      <c r="N120" s="22">
        <v>8</v>
      </c>
      <c r="O120" s="22" t="s">
        <v>64</v>
      </c>
      <c r="P120" s="25" t="s">
        <v>89</v>
      </c>
    </row>
  </sheetData>
  <mergeCells count="2">
    <mergeCell ref="A1:S1"/>
    <mergeCell ref="A62:N62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5"/>
  <sheetViews>
    <sheetView workbookViewId="0">
      <selection activeCell="F39" sqref="F39"/>
    </sheetView>
  </sheetViews>
  <sheetFormatPr defaultColWidth="8.72727272727273" defaultRowHeight="12.5" outlineLevelRow="4"/>
  <cols>
    <col min="1" max="1" width="20.1545454545455" style="16"/>
    <col min="2" max="2" width="19.4363636363636" style="16"/>
    <col min="3" max="3" width="12.4363636363636" style="16"/>
    <col min="4" max="4" width="11.2818181818182" style="16"/>
    <col min="5" max="5" width="11.5636363636364" style="16"/>
    <col min="6" max="6" width="11.1909090909091" style="16"/>
    <col min="7" max="7" width="11.2545454545455" style="16"/>
    <col min="8" max="8" width="11.3090909090909" style="16"/>
    <col min="9" max="9" width="13.5636363636364" style="16"/>
    <col min="10" max="10" width="165" style="16"/>
    <col min="11" max="11" width="11.1545454545455" style="16"/>
    <col min="12" max="12" width="10.7181818181818" style="16"/>
    <col min="13" max="14" width="10.4363636363636" style="16"/>
    <col min="15" max="15" width="10.5636363636364" style="16"/>
    <col min="16" max="16" width="10.5909090909091" style="16"/>
    <col min="17" max="17" width="10.7181818181818" style="16"/>
    <col min="18" max="18" width="10.8454545454545" style="16"/>
    <col min="19" max="19" width="11" style="16"/>
    <col min="20" max="20" width="10.5909090909091" style="16"/>
    <col min="21" max="21" width="10.5636363636364" style="16"/>
    <col min="22" max="22" width="10" style="16"/>
    <col min="23" max="23" width="10.1545454545455" style="16"/>
    <col min="24" max="24" width="11" style="16"/>
    <col min="25" max="16384" width="8.72727272727273" style="16"/>
  </cols>
  <sheetData>
    <row r="1" s="16" customFormat="1" ht="18" customHeight="1" spans="1:10">
      <c r="A1" s="17" t="s">
        <v>91</v>
      </c>
      <c r="B1" s="17" t="s">
        <v>92</v>
      </c>
      <c r="C1" s="17" t="s">
        <v>9</v>
      </c>
      <c r="D1" s="17" t="s">
        <v>10</v>
      </c>
      <c r="E1" s="17" t="s">
        <v>11</v>
      </c>
      <c r="F1" s="17" t="s">
        <v>12</v>
      </c>
      <c r="G1" s="17" t="s">
        <v>13</v>
      </c>
      <c r="H1" s="17" t="s">
        <v>14</v>
      </c>
      <c r="I1" s="18">
        <v>0</v>
      </c>
      <c r="J1" s="17" t="s">
        <v>93</v>
      </c>
    </row>
    <row r="2" s="16" customFormat="1" ht="18" customHeight="1" spans="1:10">
      <c r="A2" s="17" t="s">
        <v>21</v>
      </c>
      <c r="B2" s="17" t="s">
        <v>28</v>
      </c>
      <c r="C2" s="17" t="s">
        <v>94</v>
      </c>
      <c r="D2" s="17" t="s">
        <v>95</v>
      </c>
      <c r="E2" s="17" t="s">
        <v>96</v>
      </c>
      <c r="F2" s="17" t="s">
        <v>96</v>
      </c>
      <c r="G2" s="17" t="s">
        <v>97</v>
      </c>
      <c r="H2" s="17" t="s">
        <v>98</v>
      </c>
      <c r="I2" s="18">
        <v>2979</v>
      </c>
      <c r="J2" s="17" t="s">
        <v>99</v>
      </c>
    </row>
    <row r="3" s="16" customFormat="1" ht="18" customHeight="1" spans="1:10">
      <c r="A3" s="17" t="s">
        <v>21</v>
      </c>
      <c r="B3" s="17" t="s">
        <v>25</v>
      </c>
      <c r="C3" s="17" t="s">
        <v>100</v>
      </c>
      <c r="D3" s="17" t="s">
        <v>101</v>
      </c>
      <c r="E3" s="17" t="s">
        <v>102</v>
      </c>
      <c r="F3" s="17" t="s">
        <v>102</v>
      </c>
      <c r="G3" s="17" t="s">
        <v>103</v>
      </c>
      <c r="H3" s="17" t="s">
        <v>104</v>
      </c>
      <c r="I3" s="18">
        <v>2510</v>
      </c>
      <c r="J3" s="17" t="s">
        <v>99</v>
      </c>
    </row>
    <row r="4" s="16" customFormat="1" ht="18" customHeight="1" spans="1:10">
      <c r="A4" s="17" t="s">
        <v>21</v>
      </c>
      <c r="B4" s="17" t="s">
        <v>105</v>
      </c>
      <c r="C4" s="17" t="s">
        <v>106</v>
      </c>
      <c r="D4" s="17" t="s">
        <v>107</v>
      </c>
      <c r="E4" s="17" t="s">
        <v>108</v>
      </c>
      <c r="F4" s="17" t="s">
        <v>108</v>
      </c>
      <c r="G4" s="17" t="s">
        <v>109</v>
      </c>
      <c r="H4" s="17" t="s">
        <v>110</v>
      </c>
      <c r="I4" s="18">
        <v>2321</v>
      </c>
      <c r="J4" s="17" t="s">
        <v>99</v>
      </c>
    </row>
    <row r="5" s="16" customFormat="1" ht="16.5" customHeight="1" spans="3:24">
      <c r="C5" s="18">
        <v>101</v>
      </c>
      <c r="D5" s="18">
        <v>1380</v>
      </c>
      <c r="E5" s="18">
        <v>2094</v>
      </c>
      <c r="F5" s="18">
        <v>2094</v>
      </c>
      <c r="G5" s="18">
        <v>1427</v>
      </c>
      <c r="H5" s="18">
        <v>714</v>
      </c>
      <c r="I5" s="19">
        <v>7810</v>
      </c>
      <c r="K5" s="18">
        <v>0</v>
      </c>
      <c r="L5" s="18">
        <v>0</v>
      </c>
      <c r="M5" s="18">
        <v>0</v>
      </c>
      <c r="N5" s="18">
        <v>0</v>
      </c>
      <c r="O5" s="18">
        <v>0</v>
      </c>
      <c r="P5" s="18">
        <v>0</v>
      </c>
      <c r="Q5" s="18">
        <v>0</v>
      </c>
      <c r="R5" s="18">
        <v>0</v>
      </c>
      <c r="S5" s="18">
        <v>0</v>
      </c>
      <c r="T5" s="18">
        <v>0</v>
      </c>
      <c r="U5" s="18">
        <v>0</v>
      </c>
      <c r="V5" s="18">
        <v>0</v>
      </c>
      <c r="W5" s="18">
        <v>0</v>
      </c>
      <c r="X5" s="18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E6"/>
  <sheetViews>
    <sheetView workbookViewId="0">
      <selection activeCell="I20" sqref="I20"/>
    </sheetView>
  </sheetViews>
  <sheetFormatPr defaultColWidth="8.72727272727273" defaultRowHeight="14.5" outlineLevelRow="5" outlineLevelCol="4"/>
  <cols>
    <col min="1" max="1" width="12.3636363636364"/>
    <col min="2" max="2" width="11.9090909090909"/>
  </cols>
  <sheetData>
    <row r="3" spans="1:3">
      <c r="A3" s="12" t="s">
        <v>73</v>
      </c>
      <c r="B3" s="12" t="s">
        <v>88</v>
      </c>
      <c r="C3" s="13" t="s">
        <v>111</v>
      </c>
    </row>
    <row r="4" spans="1:3">
      <c r="A4" s="12" t="s">
        <v>21</v>
      </c>
      <c r="B4" s="12" t="s">
        <v>89</v>
      </c>
      <c r="C4" s="14">
        <v>7006.06</v>
      </c>
    </row>
    <row r="5" spans="1:5">
      <c r="A5" s="12"/>
      <c r="B5" s="12" t="s">
        <v>90</v>
      </c>
      <c r="C5" s="14">
        <v>804.43</v>
      </c>
      <c r="E5" t="s">
        <v>112</v>
      </c>
    </row>
    <row r="6" spans="1:3">
      <c r="A6" s="12" t="s">
        <v>113</v>
      </c>
      <c r="B6" s="12"/>
      <c r="C6" s="15">
        <v>7810.49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9"/>
  <sheetViews>
    <sheetView tabSelected="1" workbookViewId="0">
      <selection activeCell="G26" sqref="G26"/>
    </sheetView>
  </sheetViews>
  <sheetFormatPr defaultColWidth="8.72727272727273" defaultRowHeight="14.5"/>
  <cols>
    <col min="1" max="1" width="21.7181818181818" style="1"/>
    <col min="2" max="2" width="28.5636363636364" style="1"/>
    <col min="3" max="3" width="12.4363636363636" style="1"/>
    <col min="4" max="4" width="11.2818181818182" style="1"/>
    <col min="5" max="5" width="11.5909090909091" style="1"/>
    <col min="6" max="6" width="11.1545454545455" style="1"/>
    <col min="7" max="8" width="11.2818181818182" style="1"/>
    <col min="9" max="9" width="13.5909090909091" style="1"/>
    <col min="10" max="10" width="165" style="1"/>
    <col min="11" max="11" width="11.1545454545455" style="1"/>
    <col min="12" max="12" width="10.7181818181818" style="1"/>
    <col min="13" max="13" width="10.4090909090909" style="1"/>
    <col min="14" max="14" width="10.4363636363636" style="1"/>
    <col min="15" max="15" width="10.5909090909091" style="1"/>
    <col min="16" max="16" width="10.5636363636364" style="1"/>
    <col min="17" max="17" width="10.7181818181818" style="1"/>
    <col min="18" max="18" width="10.8727272727273" style="1"/>
    <col min="19" max="19" width="11" style="1"/>
    <col min="20" max="20" width="10.5636363636364" style="1"/>
    <col min="21" max="21" width="10.5909090909091" style="1"/>
    <col min="22" max="22" width="10" style="1"/>
    <col min="23" max="23" width="10.1545454545455" style="1"/>
    <col min="24" max="24" width="11" style="1"/>
    <col min="25" max="16382" width="8.72727272727273" style="1"/>
  </cols>
  <sheetData>
    <row r="1" s="1" customFormat="1" ht="18" customHeight="1" spans="1:10">
      <c r="A1" s="2" t="s">
        <v>114</v>
      </c>
      <c r="B1" s="2" t="s">
        <v>115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4">
        <v>0</v>
      </c>
      <c r="J1" s="2" t="s">
        <v>93</v>
      </c>
    </row>
    <row r="2" s="1" customFormat="1" ht="18" customHeight="1" spans="1:10">
      <c r="A2" s="2" t="s">
        <v>116</v>
      </c>
      <c r="B2" s="2" t="s">
        <v>117</v>
      </c>
      <c r="C2" s="2" t="s">
        <v>118</v>
      </c>
      <c r="D2" s="2" t="s">
        <v>119</v>
      </c>
      <c r="E2" s="2" t="s">
        <v>120</v>
      </c>
      <c r="F2" s="2" t="s">
        <v>120</v>
      </c>
      <c r="G2" s="2" t="s">
        <v>119</v>
      </c>
      <c r="H2" s="2" t="s">
        <v>121</v>
      </c>
      <c r="I2" s="4">
        <v>125</v>
      </c>
      <c r="J2" s="2" t="s">
        <v>122</v>
      </c>
    </row>
    <row r="3" s="1" customFormat="1" ht="18" customHeight="1" spans="1:10">
      <c r="A3" s="2" t="s">
        <v>123</v>
      </c>
      <c r="B3" s="2" t="s">
        <v>124</v>
      </c>
      <c r="C3" s="2" t="s">
        <v>94</v>
      </c>
      <c r="D3" s="2" t="s">
        <v>125</v>
      </c>
      <c r="E3" s="2" t="s">
        <v>126</v>
      </c>
      <c r="F3" s="2" t="s">
        <v>126</v>
      </c>
      <c r="G3" s="2" t="s">
        <v>125</v>
      </c>
      <c r="H3" s="2" t="s">
        <v>127</v>
      </c>
      <c r="I3" s="4">
        <v>958</v>
      </c>
      <c r="J3" s="2" t="s">
        <v>128</v>
      </c>
    </row>
    <row r="4" s="1" customFormat="1" ht="18" customHeight="1" spans="1:10">
      <c r="A4" s="2" t="s">
        <v>123</v>
      </c>
      <c r="B4" s="2" t="s">
        <v>117</v>
      </c>
      <c r="C4" s="2" t="s">
        <v>118</v>
      </c>
      <c r="D4" s="2" t="s">
        <v>129</v>
      </c>
      <c r="E4" s="2" t="s">
        <v>130</v>
      </c>
      <c r="F4" s="2" t="s">
        <v>130</v>
      </c>
      <c r="G4" s="2" t="s">
        <v>131</v>
      </c>
      <c r="H4" s="2" t="s">
        <v>132</v>
      </c>
      <c r="I4" s="4">
        <v>1896</v>
      </c>
      <c r="J4" s="2" t="s">
        <v>133</v>
      </c>
    </row>
    <row r="5" s="1" customFormat="1" ht="18" customHeight="1" spans="1:10">
      <c r="A5" s="2" t="s">
        <v>116</v>
      </c>
      <c r="B5" s="2" t="s">
        <v>117</v>
      </c>
      <c r="C5" s="2" t="s">
        <v>118</v>
      </c>
      <c r="D5" s="2" t="s">
        <v>134</v>
      </c>
      <c r="E5" s="2" t="s">
        <v>135</v>
      </c>
      <c r="F5" s="2" t="s">
        <v>135</v>
      </c>
      <c r="G5" s="2" t="s">
        <v>134</v>
      </c>
      <c r="H5" s="2" t="s">
        <v>136</v>
      </c>
      <c r="I5" s="4">
        <v>103</v>
      </c>
      <c r="J5" s="2" t="s">
        <v>122</v>
      </c>
    </row>
    <row r="6" s="1" customFormat="1" ht="18" customHeight="1" spans="1:10">
      <c r="A6" s="2" t="s">
        <v>123</v>
      </c>
      <c r="B6" s="2" t="s">
        <v>124</v>
      </c>
      <c r="C6" s="2" t="s">
        <v>100</v>
      </c>
      <c r="D6" s="2" t="s">
        <v>137</v>
      </c>
      <c r="E6" s="2" t="s">
        <v>138</v>
      </c>
      <c r="F6" s="2" t="s">
        <v>138</v>
      </c>
      <c r="G6" s="2" t="s">
        <v>137</v>
      </c>
      <c r="H6" s="2" t="s">
        <v>139</v>
      </c>
      <c r="I6" s="4">
        <v>744</v>
      </c>
      <c r="J6" s="2" t="s">
        <v>128</v>
      </c>
    </row>
    <row r="7" s="1" customFormat="1" ht="18" customHeight="1" spans="1:10">
      <c r="A7" s="2" t="s">
        <v>123</v>
      </c>
      <c r="B7" s="2" t="s">
        <v>117</v>
      </c>
      <c r="C7" s="2" t="s">
        <v>118</v>
      </c>
      <c r="D7" s="2" t="s">
        <v>140</v>
      </c>
      <c r="E7" s="2" t="s">
        <v>141</v>
      </c>
      <c r="F7" s="2" t="s">
        <v>141</v>
      </c>
      <c r="G7" s="2" t="s">
        <v>142</v>
      </c>
      <c r="H7" s="2" t="s">
        <v>143</v>
      </c>
      <c r="I7" s="4">
        <v>1665</v>
      </c>
      <c r="J7" s="2" t="s">
        <v>133</v>
      </c>
    </row>
    <row r="8" s="1" customFormat="1" ht="18" customHeight="1" spans="1:10">
      <c r="A8" s="2" t="s">
        <v>116</v>
      </c>
      <c r="B8" s="2" t="s">
        <v>117</v>
      </c>
      <c r="C8" s="2" t="s">
        <v>118</v>
      </c>
      <c r="D8" s="2" t="s">
        <v>144</v>
      </c>
      <c r="E8" s="2" t="s">
        <v>145</v>
      </c>
      <c r="F8" s="2" t="s">
        <v>145</v>
      </c>
      <c r="G8" s="2" t="s">
        <v>144</v>
      </c>
      <c r="H8" s="2" t="s">
        <v>146</v>
      </c>
      <c r="I8" s="4">
        <v>90</v>
      </c>
      <c r="J8" s="2" t="s">
        <v>122</v>
      </c>
    </row>
    <row r="9" s="1" customFormat="1" ht="18" customHeight="1" spans="1:10">
      <c r="A9" s="2" t="s">
        <v>123</v>
      </c>
      <c r="B9" s="2" t="s">
        <v>124</v>
      </c>
      <c r="C9" s="2" t="s">
        <v>106</v>
      </c>
      <c r="D9" s="2" t="s">
        <v>147</v>
      </c>
      <c r="E9" s="2" t="s">
        <v>148</v>
      </c>
      <c r="F9" s="2" t="s">
        <v>148</v>
      </c>
      <c r="G9" s="2" t="s">
        <v>147</v>
      </c>
      <c r="H9" s="2" t="s">
        <v>149</v>
      </c>
      <c r="I9" s="4">
        <v>735</v>
      </c>
      <c r="J9" s="2" t="s">
        <v>128</v>
      </c>
    </row>
    <row r="10" s="1" customFormat="1" ht="18" customHeight="1" spans="1:10">
      <c r="A10" s="2" t="s">
        <v>123</v>
      </c>
      <c r="B10" s="2" t="s">
        <v>117</v>
      </c>
      <c r="C10" s="2" t="s">
        <v>118</v>
      </c>
      <c r="D10" s="2" t="s">
        <v>150</v>
      </c>
      <c r="E10" s="2" t="s">
        <v>151</v>
      </c>
      <c r="F10" s="2" t="s">
        <v>151</v>
      </c>
      <c r="G10" s="2" t="s">
        <v>152</v>
      </c>
      <c r="H10" s="2" t="s">
        <v>153</v>
      </c>
      <c r="I10" s="4">
        <v>1498</v>
      </c>
      <c r="J10" s="2" t="s">
        <v>133</v>
      </c>
    </row>
    <row r="11" s="1" customFormat="1" ht="16.5" customHeight="1" spans="2:24">
      <c r="B11" s="3" t="s">
        <v>154</v>
      </c>
      <c r="C11" s="4">
        <v>101</v>
      </c>
      <c r="D11" s="4">
        <v>1382</v>
      </c>
      <c r="E11" s="4">
        <v>2095</v>
      </c>
      <c r="F11" s="4">
        <v>2095</v>
      </c>
      <c r="G11" s="4">
        <v>1428</v>
      </c>
      <c r="H11" s="4">
        <v>713</v>
      </c>
      <c r="I11" s="4">
        <v>7814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</row>
    <row r="12" s="1" customFormat="1" ht="12.5"/>
    <row r="13" s="1" customFormat="1" ht="12.5"/>
    <row r="14" s="1" customFormat="1" ht="12.5"/>
    <row r="15" s="1" customFormat="1" ht="12.5"/>
    <row r="16" s="1" customFormat="1" spans="8:9">
      <c r="H16" s="5" t="s">
        <v>116</v>
      </c>
      <c r="I16" s="9">
        <f>I2+I5+I8</f>
        <v>318</v>
      </c>
    </row>
    <row r="17" s="1" customFormat="1" spans="8:9">
      <c r="H17" s="6" t="s">
        <v>155</v>
      </c>
      <c r="I17" s="10">
        <f>I3+I4+I6+I7+I9+I10</f>
        <v>7496</v>
      </c>
    </row>
    <row r="18" s="1" customFormat="1" spans="8:9">
      <c r="H18" s="7"/>
      <c r="I18" s="10"/>
    </row>
    <row r="19" s="1" customFormat="1" spans="8:9">
      <c r="H19" s="8" t="s">
        <v>156</v>
      </c>
      <c r="I19" s="11">
        <f>SUM(I16:I18)</f>
        <v>7814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Summary Table-English Format</vt:lpstr>
      <vt:lpstr>条码标数量10.11</vt:lpstr>
      <vt:lpstr>洗标数量 10.20</vt:lpstr>
      <vt:lpstr>吊牌 价格牌3%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2025-10-11T06:08:00Z</dcterms:created>
  <dcterms:modified xsi:type="dcterms:W3CDTF">2025-10-22T15:15:10Z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8656797AA4484CE89B3D4192062273FF_12</vt:lpwstr>
  </property>
  <property fmtid="{D5CDD505-2E9C-101B-9397-08002B2CF9AE}" pid="3" name="KSOProductBuildVer">
    <vt:lpwstr>2052-12.1.0.23125</vt:lpwstr>
  </property>
</Properties>
</file>