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安徽鑫颖\2025-10-24  023  肖梅  X-J1Q1926W款\"/>
    </mc:Choice>
  </mc:AlternateContent>
  <xr:revisionPtr revIDLastSave="0" documentId="8_{04ADBC69-F93D-4BD2-A922-18CD4706A6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数量单" sheetId="1" r:id="rId1"/>
  </sheets>
  <definedNames>
    <definedName name="_xlnm.Print_Area" localSheetId="0">数量单!$A$1:$R$19</definedName>
  </definedNames>
  <calcPr calcId="191029"/>
</workbook>
</file>

<file path=xl/calcChain.xml><?xml version="1.0" encoding="utf-8"?>
<calcChain xmlns="http://schemas.openxmlformats.org/spreadsheetml/2006/main">
  <c r="R18" i="1" l="1"/>
  <c r="R17" i="1"/>
  <c r="R16" i="1"/>
  <c r="R15" i="1"/>
  <c r="R14" i="1"/>
  <c r="R13" i="1"/>
  <c r="I13" i="1"/>
  <c r="R12" i="1"/>
  <c r="R11" i="1"/>
  <c r="R10" i="1"/>
  <c r="R9" i="1"/>
  <c r="I9" i="1"/>
  <c r="R19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7" name="ID_79F776095C2A4F46A1B1C52BF3DC9F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689300" y="23858855"/>
          <a:ext cx="8009890" cy="7190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1E6D0551C0734DA6A613CA7C00B5AE4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21450" y="21194395"/>
          <a:ext cx="5028565" cy="46901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<sst xmlns="http://schemas.openxmlformats.org/spreadsheetml/2006/main" count="64" uniqueCount="40">
  <si>
    <t>大货数量单</t>
  </si>
  <si>
    <r>
      <rPr>
        <b/>
        <sz val="36"/>
        <rFont val="Calibri"/>
        <family val="2"/>
      </rPr>
      <t>1.</t>
    </r>
    <r>
      <rPr>
        <b/>
        <sz val="36"/>
        <rFont val="宋体"/>
        <family val="3"/>
        <charset val="134"/>
      </rPr>
      <t>订单概况</t>
    </r>
    <r>
      <rPr>
        <b/>
        <sz val="36"/>
        <rFont val="Calibri"/>
        <family val="2"/>
      </rPr>
      <t xml:space="preserve">     </t>
    </r>
  </si>
  <si>
    <r>
      <rPr>
        <sz val="36"/>
        <color rgb="FF000000"/>
        <rFont val="宋体"/>
        <family val="3"/>
        <charset val="134"/>
      </rPr>
      <t>客户</t>
    </r>
    <r>
      <rPr>
        <sz val="36"/>
        <color indexed="8"/>
        <rFont val="Calibri"/>
        <family val="2"/>
      </rPr>
      <t xml:space="preserve"> :FCT</t>
    </r>
  </si>
  <si>
    <r>
      <rPr>
        <b/>
        <sz val="36"/>
        <color rgb="FF000000"/>
        <rFont val="宋体"/>
        <family val="3"/>
        <charset val="134"/>
      </rPr>
      <t>款号</t>
    </r>
    <r>
      <rPr>
        <b/>
        <sz val="36"/>
        <color rgb="FF000000"/>
        <rFont val="Calibri"/>
        <family val="2"/>
      </rPr>
      <t>:J/X1Q1926W</t>
    </r>
  </si>
  <si>
    <r>
      <rPr>
        <b/>
        <sz val="36"/>
        <color rgb="FF000000"/>
        <rFont val="宋体"/>
        <family val="3"/>
        <charset val="134"/>
      </rPr>
      <t>总数量</t>
    </r>
    <r>
      <rPr>
        <b/>
        <sz val="36"/>
        <color rgb="FF000000"/>
        <rFont val="Calibri"/>
        <family val="2"/>
      </rPr>
      <t xml:space="preserve">: 13560 </t>
    </r>
    <r>
      <rPr>
        <b/>
        <sz val="36"/>
        <color rgb="FF000000"/>
        <rFont val="宋体"/>
        <family val="3"/>
        <charset val="134"/>
      </rPr>
      <t>件</t>
    </r>
  </si>
  <si>
    <t>S</t>
  </si>
  <si>
    <t>M</t>
  </si>
  <si>
    <t>L</t>
  </si>
  <si>
    <t>XL</t>
  </si>
  <si>
    <t>1X</t>
  </si>
  <si>
    <t>2X</t>
  </si>
  <si>
    <t>3X</t>
  </si>
  <si>
    <t>出货日期</t>
  </si>
  <si>
    <t>总数</t>
  </si>
  <si>
    <t>大身色</t>
  </si>
  <si>
    <t>车线配色</t>
  </si>
  <si>
    <r>
      <rPr>
        <sz val="28"/>
        <rFont val="宋体"/>
        <family val="3"/>
        <charset val="134"/>
      </rPr>
      <t>颜色代码</t>
    </r>
    <r>
      <rPr>
        <sz val="28"/>
        <rFont val="Calibri"/>
        <family val="2"/>
      </rPr>
      <t>+</t>
    </r>
    <r>
      <rPr>
        <sz val="28"/>
        <rFont val="宋体"/>
        <family val="3"/>
        <charset val="134"/>
      </rPr>
      <t>英文箱嘪名</t>
    </r>
  </si>
  <si>
    <r>
      <rPr>
        <sz val="28"/>
        <rFont val="Calibri"/>
        <family val="2"/>
      </rPr>
      <t>DC</t>
    </r>
    <r>
      <rPr>
        <sz val="28"/>
        <rFont val="宋体"/>
        <family val="3"/>
        <charset val="134"/>
      </rPr>
      <t>号</t>
    </r>
  </si>
  <si>
    <t>款号</t>
  </si>
  <si>
    <r>
      <rPr>
        <sz val="28"/>
        <rFont val="Calibri"/>
        <family val="2"/>
      </rPr>
      <t>FCT PO</t>
    </r>
    <r>
      <rPr>
        <sz val="28"/>
        <rFont val="宋体"/>
        <family val="3"/>
        <charset val="134"/>
      </rPr>
      <t>号</t>
    </r>
  </si>
  <si>
    <t>商店</t>
  </si>
  <si>
    <t>包装</t>
  </si>
  <si>
    <r>
      <rPr>
        <b/>
        <sz val="28"/>
        <rFont val="宋体"/>
        <family val="3"/>
        <charset val="134"/>
      </rPr>
      <t>辅料</t>
    </r>
    <r>
      <rPr>
        <b/>
        <sz val="28"/>
        <rFont val="Calibri"/>
        <family val="2"/>
      </rPr>
      <t>/</t>
    </r>
    <r>
      <rPr>
        <b/>
        <sz val="28"/>
        <rFont val="宋体"/>
        <family val="3"/>
        <charset val="134"/>
      </rPr>
      <t>配比</t>
    </r>
  </si>
  <si>
    <t>白底粉花</t>
  </si>
  <si>
    <t>待定</t>
  </si>
  <si>
    <t>G0107FC RIBBON TROPICAL FUSION CORAL</t>
  </si>
  <si>
    <t>J1Q1926W</t>
  </si>
  <si>
    <t>STOCK</t>
  </si>
  <si>
    <r>
      <rPr>
        <sz val="28"/>
        <color rgb="FF000000"/>
        <rFont val="宋体"/>
        <family val="3"/>
        <charset val="134"/>
      </rPr>
      <t>独色混码包装，</t>
    </r>
    <r>
      <rPr>
        <sz val="28"/>
        <color rgb="FF000000"/>
        <rFont val="Calibri"/>
        <family val="2"/>
      </rPr>
      <t>1</t>
    </r>
    <r>
      <rPr>
        <sz val="28"/>
        <color rgb="FF000000"/>
        <rFont val="宋体"/>
        <family val="3"/>
        <charset val="134"/>
      </rPr>
      <t>配比入</t>
    </r>
    <r>
      <rPr>
        <sz val="28"/>
        <color rgb="FF000000"/>
        <rFont val="Calibri"/>
        <family val="2"/>
      </rPr>
      <t>1</t>
    </r>
    <r>
      <rPr>
        <sz val="28"/>
        <color rgb="FF000000"/>
        <rFont val="宋体"/>
        <family val="3"/>
        <charset val="134"/>
      </rPr>
      <t>配比胶袋，</t>
    </r>
    <r>
      <rPr>
        <sz val="28"/>
        <color rgb="FF000000"/>
        <rFont val="Calibri"/>
        <family val="2"/>
      </rPr>
      <t>4</t>
    </r>
    <r>
      <rPr>
        <sz val="28"/>
        <color rgb="FF000000"/>
        <rFont val="宋体"/>
        <family val="3"/>
        <charset val="134"/>
      </rPr>
      <t>配比共</t>
    </r>
    <r>
      <rPr>
        <sz val="28"/>
        <color rgb="FF000000"/>
        <rFont val="Calibri"/>
        <family val="2"/>
      </rPr>
      <t>24</t>
    </r>
    <r>
      <rPr>
        <sz val="28"/>
        <color rgb="FF000000"/>
        <rFont val="宋体"/>
        <family val="3"/>
        <charset val="134"/>
      </rPr>
      <t>件</t>
    </r>
    <r>
      <rPr>
        <sz val="28"/>
        <color rgb="FF000000"/>
        <rFont val="Calibri"/>
        <family val="2"/>
      </rPr>
      <t>/</t>
    </r>
    <r>
      <rPr>
        <sz val="28"/>
        <color rgb="FF000000"/>
        <rFont val="宋体"/>
        <family val="3"/>
        <charset val="134"/>
      </rPr>
      <t>箱</t>
    </r>
  </si>
  <si>
    <t>10/27NJ</t>
  </si>
  <si>
    <t>白底彩花</t>
  </si>
  <si>
    <t>F0458W GROVE STREET FLORAL WHIGHT PINK YELLOW</t>
  </si>
  <si>
    <t>白底水果格子</t>
  </si>
  <si>
    <t>K0386 MAJORCA TILE BLUE MULTI</t>
  </si>
  <si>
    <t>蓝底贝壳</t>
  </si>
  <si>
    <t>K0370 SHELLS</t>
  </si>
  <si>
    <t>J1Q1926W-RB</t>
  </si>
  <si>
    <t>RB</t>
  </si>
  <si>
    <r>
      <rPr>
        <sz val="28"/>
        <color rgb="FF000000"/>
        <rFont val="宋体"/>
        <family val="3"/>
        <charset val="134"/>
      </rPr>
      <t>独色混码包装，</t>
    </r>
    <r>
      <rPr>
        <sz val="28"/>
        <color rgb="FF000000"/>
        <rFont val="Calibri"/>
        <family val="2"/>
      </rPr>
      <t>1</t>
    </r>
    <r>
      <rPr>
        <sz val="28"/>
        <color rgb="FF000000"/>
        <rFont val="宋体"/>
        <family val="3"/>
        <charset val="134"/>
      </rPr>
      <t>件</t>
    </r>
    <r>
      <rPr>
        <sz val="28"/>
        <color rgb="FF000000"/>
        <rFont val="Calibri"/>
        <family val="2"/>
      </rPr>
      <t>1</t>
    </r>
    <r>
      <rPr>
        <sz val="28"/>
        <color rgb="FF000000"/>
        <rFont val="宋体"/>
        <family val="3"/>
        <charset val="134"/>
      </rPr>
      <t>独码胶袋，1配比入1配比胶袋，4配比共24件/箱</t>
    </r>
  </si>
  <si>
    <t>X1Q1926W-RB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</si>
</sst>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8"/>
      <name val="宋体"/>
      <family val="3"/>
      <charset val="134"/>
    </font>
    <font>
      <sz val="36"/>
      <name val="Calibri"/>
      <family val="2"/>
    </font>
    <font>
      <sz val="36"/>
      <name val="宋体"/>
      <family val="3"/>
      <charset val="134"/>
    </font>
    <font>
      <sz val="28"/>
      <name val="Calibri"/>
      <family val="2"/>
    </font>
    <font>
      <b/>
      <sz val="36"/>
      <color indexed="8"/>
      <name val="黑体"/>
      <family val="3"/>
      <charset val="134"/>
    </font>
    <font>
      <b/>
      <sz val="36"/>
      <name val="Calibri"/>
      <family val="2"/>
    </font>
    <font>
      <sz val="36"/>
      <color rgb="FF000000"/>
      <name val="宋体"/>
      <family val="3"/>
      <charset val="134"/>
    </font>
    <font>
      <b/>
      <sz val="36"/>
      <color rgb="FF000000"/>
      <name val="宋体"/>
      <family val="3"/>
      <charset val="134"/>
    </font>
    <font>
      <sz val="36"/>
      <color rgb="FF000000"/>
      <name val="Calibri"/>
      <family val="2"/>
    </font>
    <font>
      <b/>
      <sz val="36"/>
      <color rgb="FF000000"/>
      <name val="宋体"/>
      <family val="3"/>
      <charset val="134"/>
    </font>
    <font>
      <sz val="36"/>
      <name val="Calibri"/>
      <family val="2"/>
    </font>
    <font>
      <sz val="36"/>
      <color indexed="8"/>
      <name val="Calibri"/>
      <family val="2"/>
    </font>
    <font>
      <sz val="36"/>
      <color indexed="8"/>
      <name val="宋体"/>
      <family val="3"/>
      <charset val="134"/>
    </font>
    <font>
      <sz val="28"/>
      <color rgb="FFFF0000"/>
      <name val="宋体"/>
      <family val="3"/>
      <charset val="134"/>
    </font>
    <font>
      <sz val="28"/>
      <color rgb="FFFF0000"/>
      <name val="Calibri"/>
      <family val="2"/>
    </font>
    <font>
      <sz val="28"/>
      <color indexed="8"/>
      <name val="Calibri"/>
      <family val="2"/>
    </font>
    <font>
      <b/>
      <sz val="36"/>
      <color indexed="8"/>
      <name val="宋体"/>
      <family val="3"/>
      <charset val="134"/>
    </font>
    <font>
      <sz val="28"/>
      <color rgb="FF000000"/>
      <name val="宋体"/>
      <family val="3"/>
      <charset val="134"/>
    </font>
    <font>
      <sz val="22"/>
      <color indexed="8"/>
      <name val="Calibri"/>
      <family val="2"/>
    </font>
    <font>
      <sz val="28"/>
      <color rgb="FF000000"/>
      <name val="Calibri"/>
      <family val="2"/>
    </font>
    <font>
      <sz val="28"/>
      <color rgb="FF000000"/>
      <name val="宋体"/>
      <family val="3"/>
      <charset val="134"/>
    </font>
    <font>
      <b/>
      <sz val="36"/>
      <name val="Times New Roman"/>
      <family val="1"/>
    </font>
    <font>
      <b/>
      <sz val="28"/>
      <name val="宋体"/>
      <family val="3"/>
      <charset val="134"/>
    </font>
    <font>
      <b/>
      <sz val="36"/>
      <color rgb="FF000000"/>
      <name val="Calibri"/>
      <family val="2"/>
    </font>
    <font>
      <sz val="28"/>
      <color rgb="FF0000FF"/>
      <name val="Calibri"/>
      <family val="2"/>
    </font>
    <font>
      <sz val="28"/>
      <color rgb="FF00B0F0"/>
      <name val="Calibri"/>
      <family val="2"/>
    </font>
    <font>
      <b/>
      <sz val="36"/>
      <color indexed="8"/>
      <name val="Calibri"/>
      <family val="2"/>
    </font>
    <font>
      <b/>
      <sz val="26"/>
      <name val="宋体"/>
      <family val="3"/>
      <charset val="134"/>
    </font>
    <font>
      <b/>
      <sz val="36"/>
      <name val="宋体"/>
      <family val="3"/>
      <charset val="134"/>
    </font>
    <font>
      <sz val="28"/>
      <color theme="1"/>
      <name val="宋体"/>
      <family val="3"/>
      <charset val="134"/>
    </font>
    <font>
      <b/>
      <sz val="28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3" borderId="0" xfId="0" applyFont="1" applyFill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49" fontId="2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14" fillId="6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26" fillId="4" borderId="11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1C1CF6"/>
      <color rgb="FFFFFF00"/>
      <color rgb="FF1A03FB"/>
      <color rgb="FF0000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0.png"/><Relationship Id="rId1" Type="http://schemas.openxmlformats.org/officeDocument/2006/relationships/image" Target="media/image18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2" name="图片 3" descr="2345_image_file_copy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3" name="图片 3" descr="2345_image_file_copy_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4" name="图片 3" descr="2345_image_file_copy_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5" name="图片 3" descr="2345_image_file_copy_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6" name="图片 3" descr="2345_image_file_copy_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7" name="图片 3" descr="2345_image_file_copy_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8" name="图片 3" descr="2345_image_file_copy_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9" name="图片 3" descr="2345_image_file_copy_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10" name="图片 3" descr="2345_image_file_copy_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11" name="图片 3" descr="2345_image_file_copy_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12" name="图片 3" descr="2345_image_file_copy_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13" name="图片 3" descr="2345_image_file_copy_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14" name="图片 3" descr="2345_image_file_copy_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15" name="图片 3" descr="2345_image_file_copy_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16" name="图片 3" descr="2345_image_file_copy_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17" name="图片 3" descr="2345_image_file_copy_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18" name="图片 3" descr="2345_image_file_copy_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19" name="图片 3" descr="2345_image_file_copy_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20" name="图片 3" descr="2345_image_file_copy_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28575</xdr:colOff>
      <xdr:row>19</xdr:row>
      <xdr:rowOff>27940</xdr:rowOff>
    </xdr:to>
    <xdr:pic>
      <xdr:nvPicPr>
        <xdr:cNvPr id="21" name="图片 3" descr="2345_image_file_copy_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36631245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22" name="图片 3" descr="2345_image_file_copy_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19</xdr:row>
      <xdr:rowOff>0</xdr:rowOff>
    </xdr:from>
    <xdr:to>
      <xdr:col>4</xdr:col>
      <xdr:colOff>39370</xdr:colOff>
      <xdr:row>19</xdr:row>
      <xdr:rowOff>27940</xdr:rowOff>
    </xdr:to>
    <xdr:pic>
      <xdr:nvPicPr>
        <xdr:cNvPr id="23" name="图片 3" descr="2345_image_file_copy_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5" y="36631245"/>
          <a:ext cx="2984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8</xdr:row>
      <xdr:rowOff>120650</xdr:rowOff>
    </xdr:from>
    <xdr:to>
      <xdr:col>8</xdr:col>
      <xdr:colOff>1094740</xdr:colOff>
      <xdr:row>11</xdr:row>
      <xdr:rowOff>302260</xdr:rowOff>
    </xdr:to>
    <xdr:pic>
      <xdr:nvPicPr>
        <xdr:cNvPr id="24" name="图片 1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31650" y="19073495"/>
          <a:ext cx="980440" cy="151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12</xdr:row>
      <xdr:rowOff>45720</xdr:rowOff>
    </xdr:from>
    <xdr:to>
      <xdr:col>8</xdr:col>
      <xdr:colOff>994410</xdr:colOff>
      <xdr:row>14</xdr:row>
      <xdr:rowOff>340360</xdr:rowOff>
    </xdr:to>
    <xdr:pic>
      <xdr:nvPicPr>
        <xdr:cNvPr id="25" name="图片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45950" y="20776565"/>
          <a:ext cx="765810" cy="1183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15</xdr:row>
      <xdr:rowOff>126365</xdr:rowOff>
    </xdr:from>
    <xdr:to>
      <xdr:col>8</xdr:col>
      <xdr:colOff>904240</xdr:colOff>
      <xdr:row>17</xdr:row>
      <xdr:rowOff>276860</xdr:rowOff>
    </xdr:to>
    <xdr:pic>
      <xdr:nvPicPr>
        <xdr:cNvPr id="26" name="图片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45950" y="22190710"/>
          <a:ext cx="675640" cy="1039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zoomScale="40" zoomScaleNormal="40" zoomScaleSheetLayoutView="25" workbookViewId="0">
      <selection activeCell="K19" sqref="K19"/>
    </sheetView>
  </sheetViews>
  <sheetFormatPr defaultColWidth="9" defaultRowHeight="27" customHeight="1" x14ac:dyDescent="0.7"/>
  <cols>
    <col min="1" max="1" width="48.21875" style="1" customWidth="1"/>
    <col min="2" max="2" width="27.77734375" style="1" customWidth="1"/>
    <col min="3" max="3" width="86.44140625" style="1" customWidth="1"/>
    <col min="4" max="4" width="23.77734375" style="1" customWidth="1"/>
    <col min="5" max="5" width="33.44140625" style="5" customWidth="1"/>
    <col min="6" max="6" width="28.21875" style="5" customWidth="1"/>
    <col min="7" max="7" width="25.21875" style="5" customWidth="1"/>
    <col min="8" max="8" width="48.44140625" style="5" customWidth="1"/>
    <col min="9" max="9" width="65.77734375" style="5" customWidth="1"/>
    <col min="10" max="10" width="12.6640625" style="1" customWidth="1"/>
    <col min="11" max="11" width="15.77734375" style="1" customWidth="1"/>
    <col min="12" max="16" width="12.6640625" style="1" customWidth="1"/>
    <col min="17" max="17" width="30.21875" style="1" customWidth="1"/>
    <col min="18" max="18" width="22.44140625" style="6" customWidth="1"/>
    <col min="19" max="16384" width="9" style="1"/>
  </cols>
  <sheetData>
    <row r="1" spans="1:18" ht="27" customHeight="1" x14ac:dyDescent="0.55000000000000004">
      <c r="A1" s="74" t="s">
        <v>0</v>
      </c>
      <c r="B1" s="75"/>
      <c r="C1" s="75"/>
      <c r="D1" s="75"/>
      <c r="E1" s="76"/>
      <c r="F1" s="76"/>
      <c r="G1" s="76"/>
      <c r="H1" s="76"/>
      <c r="I1" s="76"/>
      <c r="J1" s="75"/>
      <c r="K1" s="75"/>
      <c r="L1" s="75"/>
      <c r="M1" s="75"/>
      <c r="N1" s="75"/>
      <c r="O1" s="75"/>
      <c r="P1" s="75"/>
      <c r="Q1" s="75"/>
      <c r="R1" s="77"/>
    </row>
    <row r="2" spans="1:18" ht="14.25" customHeight="1" x14ac:dyDescent="0.55000000000000004">
      <c r="A2" s="78"/>
      <c r="B2" s="79"/>
      <c r="C2" s="79"/>
      <c r="D2" s="79"/>
      <c r="E2" s="80"/>
      <c r="F2" s="80"/>
      <c r="G2" s="80"/>
      <c r="H2" s="80"/>
      <c r="I2" s="80"/>
      <c r="J2" s="79"/>
      <c r="K2" s="79"/>
      <c r="L2" s="79"/>
      <c r="M2" s="79"/>
      <c r="N2" s="79"/>
      <c r="O2" s="79"/>
      <c r="P2" s="79"/>
      <c r="Q2" s="79"/>
      <c r="R2" s="81"/>
    </row>
    <row r="3" spans="1:18" ht="13.05" customHeight="1" x14ac:dyDescent="0.55000000000000004">
      <c r="A3" s="78"/>
      <c r="B3" s="79"/>
      <c r="C3" s="79"/>
      <c r="D3" s="79"/>
      <c r="E3" s="80"/>
      <c r="F3" s="80"/>
      <c r="G3" s="80"/>
      <c r="H3" s="80"/>
      <c r="I3" s="80"/>
      <c r="J3" s="79"/>
      <c r="K3" s="79"/>
      <c r="L3" s="79"/>
      <c r="M3" s="79"/>
      <c r="N3" s="79"/>
      <c r="O3" s="79"/>
      <c r="P3" s="79"/>
      <c r="Q3" s="79"/>
      <c r="R3" s="81"/>
    </row>
    <row r="4" spans="1:18" ht="14.25" hidden="1" customHeight="1" x14ac:dyDescent="0.55000000000000004">
      <c r="A4" s="78"/>
      <c r="B4" s="79"/>
      <c r="C4" s="79"/>
      <c r="D4" s="79"/>
      <c r="E4" s="80"/>
      <c r="F4" s="80"/>
      <c r="G4" s="80"/>
      <c r="H4" s="80"/>
      <c r="I4" s="80"/>
      <c r="J4" s="79"/>
      <c r="K4" s="79"/>
      <c r="L4" s="79"/>
      <c r="M4" s="79"/>
      <c r="N4" s="79"/>
      <c r="O4" s="79"/>
      <c r="P4" s="79"/>
      <c r="Q4" s="79"/>
      <c r="R4" s="81"/>
    </row>
    <row r="5" spans="1:18" s="2" customFormat="1" ht="43.05" customHeight="1" x14ac:dyDescent="0.85">
      <c r="A5" s="7" t="s">
        <v>1</v>
      </c>
      <c r="B5" s="8" t="s">
        <v>2</v>
      </c>
      <c r="C5" s="9"/>
      <c r="D5" s="10"/>
      <c r="E5" s="11" t="s">
        <v>3</v>
      </c>
      <c r="F5" s="10"/>
      <c r="G5" s="12"/>
      <c r="H5" s="12"/>
      <c r="I5" s="38"/>
      <c r="J5" s="10"/>
      <c r="K5" s="12"/>
      <c r="L5" s="10"/>
      <c r="M5" s="12" t="s">
        <v>4</v>
      </c>
      <c r="N5" s="10"/>
      <c r="O5" s="10"/>
      <c r="P5" s="10"/>
      <c r="Q5" s="10"/>
      <c r="R5" s="47"/>
    </row>
    <row r="6" spans="1:18" s="4" customFormat="1" ht="11.1" customHeight="1" x14ac:dyDescent="0.5500000000000000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48"/>
    </row>
    <row r="7" spans="1:18" ht="39" customHeight="1" x14ac:dyDescent="0.6">
      <c r="A7" s="15"/>
      <c r="B7" s="16"/>
      <c r="C7" s="17"/>
      <c r="D7" s="18"/>
      <c r="E7" s="18"/>
      <c r="F7" s="18"/>
      <c r="G7" s="19"/>
      <c r="H7" s="20"/>
      <c r="I7" s="3"/>
      <c r="J7" s="39" t="s">
        <v>5</v>
      </c>
      <c r="K7" s="39" t="s">
        <v>6</v>
      </c>
      <c r="L7" s="39" t="s">
        <v>7</v>
      </c>
      <c r="M7" s="39" t="s">
        <v>8</v>
      </c>
      <c r="N7" s="39" t="s">
        <v>9</v>
      </c>
      <c r="O7" s="39" t="s">
        <v>10</v>
      </c>
      <c r="P7" s="39" t="s">
        <v>11</v>
      </c>
      <c r="Q7" s="49" t="s">
        <v>12</v>
      </c>
      <c r="R7" s="50" t="s">
        <v>13</v>
      </c>
    </row>
    <row r="8" spans="1:18" ht="34.950000000000003" customHeight="1" x14ac:dyDescent="0.85">
      <c r="A8" s="21" t="s">
        <v>14</v>
      </c>
      <c r="B8" s="22" t="s">
        <v>15</v>
      </c>
      <c r="C8" s="23" t="s">
        <v>16</v>
      </c>
      <c r="D8" s="24" t="s">
        <v>17</v>
      </c>
      <c r="E8" s="22" t="s">
        <v>18</v>
      </c>
      <c r="F8" s="24" t="s">
        <v>19</v>
      </c>
      <c r="G8" s="25" t="s">
        <v>20</v>
      </c>
      <c r="H8" s="25" t="s">
        <v>21</v>
      </c>
      <c r="I8" s="40" t="s">
        <v>22</v>
      </c>
      <c r="J8" s="41">
        <v>1</v>
      </c>
      <c r="K8" s="41">
        <v>2</v>
      </c>
      <c r="L8" s="41">
        <v>2</v>
      </c>
      <c r="M8" s="42">
        <v>1</v>
      </c>
      <c r="N8" s="42">
        <v>2</v>
      </c>
      <c r="O8" s="42">
        <v>2</v>
      </c>
      <c r="P8" s="42">
        <v>2</v>
      </c>
      <c r="Q8" s="51"/>
      <c r="R8" s="52"/>
    </row>
    <row r="9" spans="1:18" ht="34.950000000000003" customHeight="1" x14ac:dyDescent="0.55000000000000004">
      <c r="A9" s="26" t="s">
        <v>23</v>
      </c>
      <c r="B9" s="27" t="s">
        <v>24</v>
      </c>
      <c r="C9" s="28" t="s">
        <v>25</v>
      </c>
      <c r="D9" s="29">
        <v>154799</v>
      </c>
      <c r="E9" s="58" t="s">
        <v>26</v>
      </c>
      <c r="F9" s="61">
        <v>25206</v>
      </c>
      <c r="G9" s="64" t="s">
        <v>27</v>
      </c>
      <c r="H9" s="66" t="s">
        <v>28</v>
      </c>
      <c r="I9" s="69" t="e">
        <f ca="1">_xlfn.DISPIMG("ID_79F776095C2A4F46A1B1C52BF3DC9FDC",1)</f>
        <v>#NAME?</v>
      </c>
      <c r="J9" s="43">
        <v>200</v>
      </c>
      <c r="K9" s="43">
        <v>400</v>
      </c>
      <c r="L9" s="43">
        <v>400</v>
      </c>
      <c r="M9" s="43">
        <v>200</v>
      </c>
      <c r="N9" s="44"/>
      <c r="O9" s="44"/>
      <c r="P9" s="44"/>
      <c r="Q9" s="71" t="s">
        <v>29</v>
      </c>
      <c r="R9" s="53">
        <f t="shared" ref="R9:R15" si="0">SUM(J9:M9)</f>
        <v>1200</v>
      </c>
    </row>
    <row r="10" spans="1:18" ht="34.950000000000003" customHeight="1" x14ac:dyDescent="0.55000000000000004">
      <c r="A10" s="31" t="s">
        <v>30</v>
      </c>
      <c r="B10" s="27" t="s">
        <v>24</v>
      </c>
      <c r="C10" s="28" t="s">
        <v>31</v>
      </c>
      <c r="D10" s="29">
        <v>154808</v>
      </c>
      <c r="E10" s="58"/>
      <c r="F10" s="61"/>
      <c r="G10" s="64"/>
      <c r="H10" s="64"/>
      <c r="I10" s="69"/>
      <c r="J10" s="43">
        <v>200</v>
      </c>
      <c r="K10" s="43">
        <v>400</v>
      </c>
      <c r="L10" s="43">
        <v>400</v>
      </c>
      <c r="M10" s="43">
        <v>200</v>
      </c>
      <c r="N10" s="44"/>
      <c r="O10" s="44"/>
      <c r="P10" s="44"/>
      <c r="Q10" s="71"/>
      <c r="R10" s="53">
        <f t="shared" si="0"/>
        <v>1200</v>
      </c>
    </row>
    <row r="11" spans="1:18" ht="34.950000000000003" customHeight="1" x14ac:dyDescent="0.55000000000000004">
      <c r="A11" s="32" t="s">
        <v>32</v>
      </c>
      <c r="B11" s="27" t="s">
        <v>24</v>
      </c>
      <c r="C11" s="28" t="s">
        <v>33</v>
      </c>
      <c r="D11" s="29">
        <v>154801</v>
      </c>
      <c r="E11" s="58"/>
      <c r="F11" s="61"/>
      <c r="G11" s="64"/>
      <c r="H11" s="64"/>
      <c r="I11" s="69"/>
      <c r="J11" s="43">
        <v>200</v>
      </c>
      <c r="K11" s="43">
        <v>400</v>
      </c>
      <c r="L11" s="43">
        <v>400</v>
      </c>
      <c r="M11" s="43">
        <v>200</v>
      </c>
      <c r="N11" s="44"/>
      <c r="O11" s="44"/>
      <c r="P11" s="44"/>
      <c r="Q11" s="71"/>
      <c r="R11" s="53">
        <f t="shared" si="0"/>
        <v>1200</v>
      </c>
    </row>
    <row r="12" spans="1:18" ht="34.950000000000003" customHeight="1" x14ac:dyDescent="0.55000000000000004">
      <c r="A12" s="26" t="s">
        <v>34</v>
      </c>
      <c r="B12" s="27" t="s">
        <v>24</v>
      </c>
      <c r="C12" s="28" t="s">
        <v>35</v>
      </c>
      <c r="D12" s="29">
        <v>154797</v>
      </c>
      <c r="E12" s="58"/>
      <c r="F12" s="61"/>
      <c r="G12" s="64"/>
      <c r="H12" s="64"/>
      <c r="I12" s="69"/>
      <c r="J12" s="43">
        <v>200</v>
      </c>
      <c r="K12" s="43">
        <v>400</v>
      </c>
      <c r="L12" s="43">
        <v>400</v>
      </c>
      <c r="M12" s="43">
        <v>200</v>
      </c>
      <c r="N12" s="44"/>
      <c r="O12" s="44"/>
      <c r="P12" s="44"/>
      <c r="Q12" s="71"/>
      <c r="R12" s="53">
        <f t="shared" si="0"/>
        <v>1200</v>
      </c>
    </row>
    <row r="13" spans="1:18" ht="34.950000000000003" customHeight="1" x14ac:dyDescent="0.55000000000000004">
      <c r="A13" s="26" t="s">
        <v>23</v>
      </c>
      <c r="B13" s="27" t="s">
        <v>24</v>
      </c>
      <c r="C13" s="28" t="s">
        <v>25</v>
      </c>
      <c r="D13" s="29">
        <v>154798</v>
      </c>
      <c r="E13" s="59" t="s">
        <v>36</v>
      </c>
      <c r="F13" s="61">
        <v>25207</v>
      </c>
      <c r="G13" s="65" t="s">
        <v>37</v>
      </c>
      <c r="H13" s="67" t="s">
        <v>38</v>
      </c>
      <c r="I13" s="70" t="e">
        <f ca="1">_xlfn.DISPIMG("ID_1E6D0551C0734DA6A613CA7C00B5AE4E",1)</f>
        <v>#NAME?</v>
      </c>
      <c r="J13" s="45">
        <v>400</v>
      </c>
      <c r="K13" s="45">
        <v>800</v>
      </c>
      <c r="L13" s="45">
        <v>800</v>
      </c>
      <c r="M13" s="45">
        <v>400</v>
      </c>
      <c r="N13" s="44"/>
      <c r="O13" s="44"/>
      <c r="P13" s="44"/>
      <c r="Q13" s="72" t="s">
        <v>29</v>
      </c>
      <c r="R13" s="54">
        <f t="shared" si="0"/>
        <v>2400</v>
      </c>
    </row>
    <row r="14" spans="1:18" ht="34.950000000000003" customHeight="1" x14ac:dyDescent="0.55000000000000004">
      <c r="A14" s="31" t="s">
        <v>30</v>
      </c>
      <c r="B14" s="27" t="s">
        <v>24</v>
      </c>
      <c r="C14" s="28" t="s">
        <v>31</v>
      </c>
      <c r="D14" s="29">
        <v>154802</v>
      </c>
      <c r="E14" s="59"/>
      <c r="F14" s="61"/>
      <c r="G14" s="65"/>
      <c r="H14" s="64"/>
      <c r="I14" s="70"/>
      <c r="J14" s="45">
        <v>400</v>
      </c>
      <c r="K14" s="45">
        <v>800</v>
      </c>
      <c r="L14" s="45">
        <v>800</v>
      </c>
      <c r="M14" s="45">
        <v>400</v>
      </c>
      <c r="N14" s="44"/>
      <c r="O14" s="44"/>
      <c r="P14" s="44"/>
      <c r="Q14" s="73"/>
      <c r="R14" s="54">
        <f t="shared" si="0"/>
        <v>2400</v>
      </c>
    </row>
    <row r="15" spans="1:18" ht="34.950000000000003" customHeight="1" x14ac:dyDescent="0.55000000000000004">
      <c r="A15" s="32" t="s">
        <v>32</v>
      </c>
      <c r="B15" s="27" t="s">
        <v>24</v>
      </c>
      <c r="C15" s="28" t="s">
        <v>33</v>
      </c>
      <c r="D15" s="29">
        <v>154803</v>
      </c>
      <c r="E15" s="59"/>
      <c r="F15" s="61"/>
      <c r="G15" s="65"/>
      <c r="H15" s="64"/>
      <c r="I15" s="70"/>
      <c r="J15" s="45">
        <v>300</v>
      </c>
      <c r="K15" s="45">
        <v>600</v>
      </c>
      <c r="L15" s="45">
        <v>600</v>
      </c>
      <c r="M15" s="45">
        <v>300</v>
      </c>
      <c r="N15" s="44"/>
      <c r="O15" s="44"/>
      <c r="P15" s="44"/>
      <c r="Q15" s="73"/>
      <c r="R15" s="54">
        <f t="shared" si="0"/>
        <v>1800</v>
      </c>
    </row>
    <row r="16" spans="1:18" ht="34.950000000000003" customHeight="1" x14ac:dyDescent="0.55000000000000004">
      <c r="A16" s="26" t="s">
        <v>23</v>
      </c>
      <c r="B16" s="27" t="s">
        <v>24</v>
      </c>
      <c r="C16" s="28" t="s">
        <v>25</v>
      </c>
      <c r="D16" s="29">
        <v>154804</v>
      </c>
      <c r="E16" s="58" t="s">
        <v>39</v>
      </c>
      <c r="F16" s="62">
        <v>25208</v>
      </c>
      <c r="G16" s="65" t="s">
        <v>37</v>
      </c>
      <c r="H16" s="64"/>
      <c r="I16" s="70"/>
      <c r="J16" s="46"/>
      <c r="K16" s="46"/>
      <c r="L16" s="46"/>
      <c r="M16" s="46"/>
      <c r="N16" s="44">
        <v>240</v>
      </c>
      <c r="O16" s="44">
        <v>240</v>
      </c>
      <c r="P16" s="44">
        <v>240</v>
      </c>
      <c r="Q16" s="71" t="s">
        <v>29</v>
      </c>
      <c r="R16" s="55">
        <f>SUM(N16:P16)</f>
        <v>720</v>
      </c>
    </row>
    <row r="17" spans="1:18" ht="34.950000000000003" customHeight="1" x14ac:dyDescent="0.55000000000000004">
      <c r="A17" s="31" t="s">
        <v>30</v>
      </c>
      <c r="B17" s="27" t="s">
        <v>24</v>
      </c>
      <c r="C17" s="28" t="s">
        <v>31</v>
      </c>
      <c r="D17" s="29">
        <v>154805</v>
      </c>
      <c r="E17" s="58"/>
      <c r="F17" s="62"/>
      <c r="G17" s="65"/>
      <c r="H17" s="64"/>
      <c r="I17" s="70"/>
      <c r="J17" s="46"/>
      <c r="K17" s="46"/>
      <c r="L17" s="46"/>
      <c r="M17" s="46"/>
      <c r="N17" s="44">
        <v>240</v>
      </c>
      <c r="O17" s="44">
        <v>240</v>
      </c>
      <c r="P17" s="44">
        <v>240</v>
      </c>
      <c r="Q17" s="71"/>
      <c r="R17" s="55">
        <f>SUM(N17:P17)</f>
        <v>720</v>
      </c>
    </row>
    <row r="18" spans="1:18" ht="34.950000000000003" customHeight="1" x14ac:dyDescent="0.55000000000000004">
      <c r="A18" s="32" t="s">
        <v>32</v>
      </c>
      <c r="B18" s="27" t="s">
        <v>24</v>
      </c>
      <c r="C18" s="28" t="s">
        <v>33</v>
      </c>
      <c r="D18" s="29">
        <v>154806</v>
      </c>
      <c r="E18" s="60"/>
      <c r="F18" s="63"/>
      <c r="G18" s="65"/>
      <c r="H18" s="68"/>
      <c r="I18" s="70"/>
      <c r="J18" s="46"/>
      <c r="K18" s="46"/>
      <c r="L18" s="46"/>
      <c r="M18" s="46"/>
      <c r="N18" s="44">
        <v>240</v>
      </c>
      <c r="O18" s="44">
        <v>240</v>
      </c>
      <c r="P18" s="44">
        <v>240</v>
      </c>
      <c r="Q18" s="71"/>
      <c r="R18" s="55">
        <f>SUM(N18:P18)</f>
        <v>720</v>
      </c>
    </row>
    <row r="19" spans="1:18" ht="40.049999999999997" customHeight="1" x14ac:dyDescent="0.55000000000000004">
      <c r="A19" s="31"/>
      <c r="B19" s="35"/>
      <c r="C19" s="36"/>
      <c r="D19" s="33"/>
      <c r="E19" s="37"/>
      <c r="F19" s="30"/>
      <c r="G19" s="34"/>
      <c r="H19" s="34"/>
      <c r="I19" s="33"/>
      <c r="J19" s="46"/>
      <c r="K19" s="46"/>
      <c r="L19" s="46"/>
      <c r="M19" s="46"/>
      <c r="N19" s="46"/>
      <c r="O19" s="46"/>
      <c r="P19" s="46"/>
      <c r="Q19" s="56"/>
      <c r="R19" s="57">
        <f>SUM(R9:R18)</f>
        <v>13560</v>
      </c>
    </row>
  </sheetData>
  <mergeCells count="18">
    <mergeCell ref="A1:R4"/>
    <mergeCell ref="I13:I15"/>
    <mergeCell ref="I16:I18"/>
    <mergeCell ref="Q9:Q12"/>
    <mergeCell ref="Q13:Q15"/>
    <mergeCell ref="Q16:Q18"/>
    <mergeCell ref="E9:E12"/>
    <mergeCell ref="E13:E15"/>
    <mergeCell ref="E16:E18"/>
    <mergeCell ref="F9:F12"/>
    <mergeCell ref="F13:F15"/>
    <mergeCell ref="F16:F18"/>
    <mergeCell ref="G9:G12"/>
    <mergeCell ref="G13:G15"/>
    <mergeCell ref="G16:G18"/>
    <mergeCell ref="H9:H12"/>
    <mergeCell ref="H13:H18"/>
    <mergeCell ref="I9:I12"/>
  </mergeCells>
  <phoneticPr fontId="33" type="noConversion"/>
  <pageMargins left="0.55486111111111103" right="0.16111111111111101" top="0.60624999999999996" bottom="0.60624999999999996" header="0.5" footer="0.5"/>
  <pageSetup paperSize="9" scale="22" orientation="portrait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数量单</vt:lpstr>
      <vt:lpstr>数量单!Print_Area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FanQin</cp:lastModifiedBy>
  <dcterms:created xsi:type="dcterms:W3CDTF">2024-04-11T06:49:00Z</dcterms:created>
  <dcterms:modified xsi:type="dcterms:W3CDTF">2025-10-24T02:17:06Z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945D1677F221403EA994C34BA43029C3_13</vt:lpwstr>
  </property>
  <property fmtid="{D5CDD505-2E9C-101B-9397-08002B2CF9AE}" pid="3" name="KSOProductBuildVer">
    <vt:lpwstr>2052-12.1.0.23125</vt:lpwstr>
  </property>
</Properties>
</file>