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<sst xmlns="http://schemas.openxmlformats.org/spreadsheetml/2006/main" count="195" uniqueCount="48">
  <si>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</si>
  <si>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</si>
  <si>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</si>
  <si>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</si>
  <si>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</si>
  <si>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</si>
  <si>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</si>
  <si>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</si>
  <si>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</si>
  <si>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</si>
  <si>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</si>
  <si>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</si>
  <si>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</si>
  <si>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</si>
  <si>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</si>
  <si>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</si>
  <si>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贴纸数量</t>
  </si>
  <si>
    <t>Total Open Quantity</t>
  </si>
  <si>
    <t>G5217A8</t>
  </si>
  <si>
    <t>26 SP</t>
  </si>
  <si>
    <t>15.12.2025</t>
  </si>
  <si>
    <t>BG405 - STONE</t>
  </si>
  <si>
    <t>G5217A8DFA</t>
  </si>
  <si>
    <t>TURKEY</t>
  </si>
  <si>
    <r>
      <rPr>
        <sz val="11"/>
        <rFont val="宋体"/>
        <charset val="134"/>
      </rPr>
      <t>已加放</t>
    </r>
    <r>
      <rPr>
        <sz val="11"/>
        <rFont val="Calibri"/>
        <charset val="134"/>
      </rPr>
      <t>27</t>
    </r>
    <r>
      <rPr>
        <sz val="11"/>
        <rFont val="宋体"/>
        <charset val="134"/>
      </rPr>
      <t>件</t>
    </r>
  </si>
  <si>
    <t>G5217A8ECOMA</t>
  </si>
  <si>
    <t>ECOM</t>
  </si>
  <si>
    <t>ALBANIA</t>
  </si>
  <si>
    <t>BOSNIA</t>
  </si>
  <si>
    <t>GEORGIA</t>
  </si>
  <si>
    <t>MOLDOVA</t>
  </si>
  <si>
    <t>NORTH IRAQ</t>
  </si>
  <si>
    <t>SOUTH IRAQ</t>
  </si>
  <si>
    <t>AZERBAIJAN</t>
  </si>
  <si>
    <t>KOSOVO</t>
  </si>
  <si>
    <t>LEBANON</t>
  </si>
  <si>
    <t>16.12.2025</t>
  </si>
  <si>
    <t>G5217A8KZKA</t>
  </si>
  <si>
    <t>KAZAKHSTAN</t>
  </si>
  <si>
    <t>Total Order By Sizes</t>
  </si>
  <si>
    <r>
      <rPr>
        <sz val="11"/>
        <rFont val="宋体"/>
        <charset val="134"/>
      </rPr>
      <t>加放</t>
    </r>
    <r>
      <rPr>
        <sz val="11"/>
        <rFont val="Calibri"/>
        <charset val="134"/>
      </rPr>
      <t>3</t>
    </r>
    <r>
      <rPr>
        <sz val="11"/>
        <rFont val="宋体"/>
        <charset val="134"/>
      </rPr>
      <t>个配比27件</t>
    </r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</si>
  <si>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</si>
  <si>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</si>
  <si>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</si>
  <si>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</si>
  <si>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</si>
  <si>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1719077/1719068/1719062/1719060/1719057/1719055/1719053/1719052/1719045/1719046/1719049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</si>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</sst>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tabSelected="1" topLeftCell="A4" workbookViewId="0">
      <selection activeCell="Q34" sqref="Q3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2.6636363636364" customWidth="1"/>
    <col min="5" max="5" width="16.7181818181818" customWidth="1"/>
    <col min="6" max="6" width="16.2181818181818" customWidth="1"/>
    <col min="7" max="7" width="11.9545454545455" customWidth="1"/>
    <col min="8" max="12" width="9.14545454545454" customWidth="1"/>
    <col min="13" max="14" width="16.4545454545455" customWidth="1"/>
    <col min="15" max="16" width="12.2" customWidth="1"/>
    <col min="17" max="17" width="19.7363636363636" customWidth="1"/>
    <col min="18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3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18">
      <c r="A3" s="2" t="s">
        <v>18</v>
      </c>
      <c r="B3" s="2" t="s">
        <v>19</v>
      </c>
      <c r="C3" s="2">
        <v>1719077</v>
      </c>
      <c r="D3" s="3" t="s">
        <v>20</v>
      </c>
      <c r="E3" s="3" t="s">
        <v>21</v>
      </c>
      <c r="F3" s="3" t="s">
        <v>22</v>
      </c>
      <c r="G3" s="3">
        <v>1</v>
      </c>
      <c r="H3" s="3">
        <v>1</v>
      </c>
      <c r="I3" s="3">
        <v>1</v>
      </c>
      <c r="J3" s="2">
        <v>2</v>
      </c>
      <c r="K3" s="2">
        <v>3</v>
      </c>
      <c r="L3" s="2">
        <v>2</v>
      </c>
      <c r="M3" s="2">
        <v>9</v>
      </c>
      <c r="N3" s="2" t="s">
        <v>23</v>
      </c>
      <c r="O3" s="2">
        <v>123</v>
      </c>
      <c r="P3" s="14">
        <f>O3*1.03</f>
        <v>126.69</v>
      </c>
      <c r="Q3" s="2">
        <v>1107</v>
      </c>
      <c r="R3" s="5" t="s">
        <v>24</v>
      </c>
    </row>
    <row r="4" spans="1:17">
      <c r="A4" s="2" t="s">
        <v>18</v>
      </c>
      <c r="B4" s="2" t="s">
        <v>19</v>
      </c>
      <c r="C4" s="2">
        <v>1719072</v>
      </c>
      <c r="D4" s="3" t="s">
        <v>20</v>
      </c>
      <c r="E4" s="3" t="s">
        <v>21</v>
      </c>
      <c r="F4" s="3" t="s">
        <v>25</v>
      </c>
      <c r="G4" s="3">
        <v>1</v>
      </c>
      <c r="H4" s="3">
        <v>1</v>
      </c>
      <c r="I4" s="3">
        <v>1</v>
      </c>
      <c r="J4" s="2">
        <v>2</v>
      </c>
      <c r="K4" s="2">
        <v>3</v>
      </c>
      <c r="L4" s="2">
        <v>2</v>
      </c>
      <c r="M4" s="2">
        <v>9</v>
      </c>
      <c r="N4" s="2" t="s">
        <v>26</v>
      </c>
      <c r="O4" s="2">
        <v>11</v>
      </c>
      <c r="P4" s="14">
        <f t="shared" ref="P4:P14" si="0">O4*1.03</f>
        <v>11.33</v>
      </c>
      <c r="Q4" s="2">
        <v>99</v>
      </c>
    </row>
    <row r="5" spans="1:17">
      <c r="A5" s="2" t="s">
        <v>18</v>
      </c>
      <c r="B5" s="2" t="s">
        <v>19</v>
      </c>
      <c r="C5" s="2">
        <v>1719068</v>
      </c>
      <c r="D5" s="3" t="s">
        <v>20</v>
      </c>
      <c r="E5" s="3" t="s">
        <v>21</v>
      </c>
      <c r="F5" s="3" t="s">
        <v>22</v>
      </c>
      <c r="G5" s="3">
        <v>1</v>
      </c>
      <c r="H5" s="3">
        <v>1</v>
      </c>
      <c r="I5" s="3">
        <v>1</v>
      </c>
      <c r="J5" s="2">
        <v>2</v>
      </c>
      <c r="K5" s="2">
        <v>3</v>
      </c>
      <c r="L5" s="2">
        <v>2</v>
      </c>
      <c r="M5" s="2">
        <v>9</v>
      </c>
      <c r="N5" s="2" t="s">
        <v>27</v>
      </c>
      <c r="O5" s="2">
        <v>2</v>
      </c>
      <c r="P5" s="14">
        <f t="shared" si="0"/>
        <v>2.06</v>
      </c>
      <c r="Q5" s="2">
        <v>18</v>
      </c>
    </row>
    <row r="6" spans="1:17">
      <c r="A6" s="2" t="s">
        <v>18</v>
      </c>
      <c r="B6" s="2" t="s">
        <v>19</v>
      </c>
      <c r="C6" s="2">
        <v>1719062</v>
      </c>
      <c r="D6" s="3" t="s">
        <v>20</v>
      </c>
      <c r="E6" s="3" t="s">
        <v>21</v>
      </c>
      <c r="F6" s="3" t="s">
        <v>22</v>
      </c>
      <c r="G6" s="3">
        <v>1</v>
      </c>
      <c r="H6" s="3">
        <v>1</v>
      </c>
      <c r="I6" s="3">
        <v>1</v>
      </c>
      <c r="J6" s="2">
        <v>2</v>
      </c>
      <c r="K6" s="2">
        <v>3</v>
      </c>
      <c r="L6" s="2">
        <v>2</v>
      </c>
      <c r="M6" s="2">
        <v>9</v>
      </c>
      <c r="N6" s="2" t="s">
        <v>28</v>
      </c>
      <c r="O6" s="2">
        <v>2</v>
      </c>
      <c r="P6" s="14">
        <f t="shared" si="0"/>
        <v>2.06</v>
      </c>
      <c r="Q6" s="2">
        <v>18</v>
      </c>
    </row>
    <row r="7" spans="1:17">
      <c r="A7" s="2" t="s">
        <v>18</v>
      </c>
      <c r="B7" s="2" t="s">
        <v>19</v>
      </c>
      <c r="C7" s="2">
        <v>1719060</v>
      </c>
      <c r="D7" s="3" t="s">
        <v>20</v>
      </c>
      <c r="E7" s="3" t="s">
        <v>21</v>
      </c>
      <c r="F7" s="3" t="s">
        <v>22</v>
      </c>
      <c r="G7" s="3">
        <v>1</v>
      </c>
      <c r="H7" s="3">
        <v>1</v>
      </c>
      <c r="I7" s="3">
        <v>1</v>
      </c>
      <c r="J7" s="2">
        <v>2</v>
      </c>
      <c r="K7" s="2">
        <v>3</v>
      </c>
      <c r="L7" s="2">
        <v>2</v>
      </c>
      <c r="M7" s="2">
        <v>9</v>
      </c>
      <c r="N7" s="2" t="s">
        <v>29</v>
      </c>
      <c r="O7" s="2">
        <v>2</v>
      </c>
      <c r="P7" s="14">
        <f t="shared" si="0"/>
        <v>2.06</v>
      </c>
      <c r="Q7" s="2">
        <v>18</v>
      </c>
    </row>
    <row r="8" spans="1:17">
      <c r="A8" s="2" t="s">
        <v>18</v>
      </c>
      <c r="B8" s="2" t="s">
        <v>19</v>
      </c>
      <c r="C8" s="2">
        <v>1719057</v>
      </c>
      <c r="D8" s="3" t="s">
        <v>20</v>
      </c>
      <c r="E8" s="3" t="s">
        <v>21</v>
      </c>
      <c r="F8" s="3" t="s">
        <v>22</v>
      </c>
      <c r="G8" s="3">
        <v>1</v>
      </c>
      <c r="H8" s="3">
        <v>1</v>
      </c>
      <c r="I8" s="3">
        <v>1</v>
      </c>
      <c r="J8" s="2">
        <v>2</v>
      </c>
      <c r="K8" s="2">
        <v>3</v>
      </c>
      <c r="L8" s="2">
        <v>2</v>
      </c>
      <c r="M8" s="2">
        <v>9</v>
      </c>
      <c r="N8" s="2" t="s">
        <v>30</v>
      </c>
      <c r="O8" s="2">
        <v>2</v>
      </c>
      <c r="P8" s="14">
        <f t="shared" si="0"/>
        <v>2.06</v>
      </c>
      <c r="Q8" s="2">
        <v>18</v>
      </c>
    </row>
    <row r="9" spans="1:17">
      <c r="A9" s="2" t="s">
        <v>18</v>
      </c>
      <c r="B9" s="2" t="s">
        <v>19</v>
      </c>
      <c r="C9" s="2">
        <v>1719055</v>
      </c>
      <c r="D9" s="3" t="s">
        <v>20</v>
      </c>
      <c r="E9" s="3" t="s">
        <v>21</v>
      </c>
      <c r="F9" s="3" t="s">
        <v>22</v>
      </c>
      <c r="G9" s="3">
        <v>1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9</v>
      </c>
      <c r="N9" s="2" t="s">
        <v>31</v>
      </c>
      <c r="O9" s="2">
        <v>2</v>
      </c>
      <c r="P9" s="14">
        <f t="shared" si="0"/>
        <v>2.06</v>
      </c>
      <c r="Q9" s="2">
        <v>18</v>
      </c>
    </row>
    <row r="10" spans="1:17">
      <c r="A10" s="2" t="s">
        <v>18</v>
      </c>
      <c r="B10" s="2" t="s">
        <v>19</v>
      </c>
      <c r="C10" s="2">
        <v>1719053</v>
      </c>
      <c r="D10" s="3" t="s">
        <v>20</v>
      </c>
      <c r="E10" s="3" t="s">
        <v>21</v>
      </c>
      <c r="F10" s="3" t="s">
        <v>22</v>
      </c>
      <c r="G10" s="3">
        <v>1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9</v>
      </c>
      <c r="N10" s="2" t="s">
        <v>32</v>
      </c>
      <c r="O10" s="2">
        <v>2</v>
      </c>
      <c r="P10" s="14">
        <f t="shared" si="0"/>
        <v>2.06</v>
      </c>
      <c r="Q10" s="2">
        <v>18</v>
      </c>
    </row>
    <row r="11" spans="1:17">
      <c r="A11" s="2" t="s">
        <v>18</v>
      </c>
      <c r="B11" s="2" t="s">
        <v>19</v>
      </c>
      <c r="C11" s="2">
        <v>1719052</v>
      </c>
      <c r="D11" s="3" t="s">
        <v>20</v>
      </c>
      <c r="E11" s="3" t="s">
        <v>21</v>
      </c>
      <c r="F11" s="3" t="s">
        <v>22</v>
      </c>
      <c r="G11" s="3">
        <v>1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9</v>
      </c>
      <c r="N11" s="2" t="s">
        <v>33</v>
      </c>
      <c r="O11" s="2">
        <v>2</v>
      </c>
      <c r="P11" s="14">
        <f t="shared" si="0"/>
        <v>2.06</v>
      </c>
      <c r="Q11" s="2">
        <v>18</v>
      </c>
    </row>
    <row r="12" spans="1:17">
      <c r="A12" s="2" t="s">
        <v>18</v>
      </c>
      <c r="B12" s="2" t="s">
        <v>19</v>
      </c>
      <c r="C12" s="2">
        <v>1719049</v>
      </c>
      <c r="D12" s="3" t="s">
        <v>20</v>
      </c>
      <c r="E12" s="3" t="s">
        <v>21</v>
      </c>
      <c r="F12" s="3" t="s">
        <v>22</v>
      </c>
      <c r="G12" s="3">
        <v>1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9</v>
      </c>
      <c r="N12" s="2" t="s">
        <v>34</v>
      </c>
      <c r="O12" s="2">
        <v>2</v>
      </c>
      <c r="P12" s="14">
        <f t="shared" si="0"/>
        <v>2.06</v>
      </c>
      <c r="Q12" s="2">
        <v>18</v>
      </c>
    </row>
    <row r="13" spans="1:17">
      <c r="A13" s="2" t="s">
        <v>18</v>
      </c>
      <c r="B13" s="2" t="s">
        <v>19</v>
      </c>
      <c r="C13" s="2">
        <v>1719046</v>
      </c>
      <c r="D13" s="3" t="s">
        <v>20</v>
      </c>
      <c r="E13" s="3" t="s">
        <v>21</v>
      </c>
      <c r="F13" s="3" t="s">
        <v>22</v>
      </c>
      <c r="G13" s="3">
        <v>1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9</v>
      </c>
      <c r="N13" s="2" t="s">
        <v>35</v>
      </c>
      <c r="O13" s="2">
        <v>2</v>
      </c>
      <c r="P13" s="14">
        <f t="shared" si="0"/>
        <v>2.06</v>
      </c>
      <c r="Q13" s="2">
        <v>18</v>
      </c>
    </row>
    <row r="14" spans="1:17">
      <c r="A14" s="2" t="s">
        <v>18</v>
      </c>
      <c r="B14" s="2" t="s">
        <v>19</v>
      </c>
      <c r="C14" s="2">
        <v>1719045</v>
      </c>
      <c r="D14" s="3" t="s">
        <v>36</v>
      </c>
      <c r="E14" s="3" t="s">
        <v>21</v>
      </c>
      <c r="F14" s="3" t="s">
        <v>37</v>
      </c>
      <c r="G14" s="3">
        <v>1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9</v>
      </c>
      <c r="N14" s="2" t="s">
        <v>38</v>
      </c>
      <c r="O14" s="2">
        <v>4</v>
      </c>
      <c r="P14" s="14">
        <f t="shared" si="0"/>
        <v>4.12</v>
      </c>
      <c r="Q14" s="2">
        <v>36</v>
      </c>
    </row>
    <row r="17" spans="1:38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 t="s">
        <v>1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1" t="s">
        <v>8</v>
      </c>
      <c r="I18" s="1" t="s">
        <v>9</v>
      </c>
      <c r="J18" s="1" t="s">
        <v>10</v>
      </c>
      <c r="K18" s="1" t="s">
        <v>11</v>
      </c>
      <c r="L18" s="1" t="s">
        <v>12</v>
      </c>
      <c r="M18" s="1" t="s">
        <v>14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14">
      <c r="A19" s="2" t="s">
        <v>18</v>
      </c>
      <c r="B19" s="2" t="s">
        <v>19</v>
      </c>
      <c r="C19" s="2">
        <v>1719077</v>
      </c>
      <c r="D19" s="3" t="s">
        <v>20</v>
      </c>
      <c r="E19" s="3" t="s">
        <v>21</v>
      </c>
      <c r="F19" s="3" t="s">
        <v>22</v>
      </c>
      <c r="G19" s="3">
        <v>1</v>
      </c>
      <c r="H19" s="3">
        <v>123</v>
      </c>
      <c r="I19" s="3">
        <v>123</v>
      </c>
      <c r="J19" s="2">
        <v>246</v>
      </c>
      <c r="K19" s="2">
        <v>369</v>
      </c>
      <c r="L19" s="2">
        <v>246</v>
      </c>
      <c r="M19" s="2" t="s">
        <v>23</v>
      </c>
      <c r="N19" s="5" t="s">
        <v>40</v>
      </c>
    </row>
    <row r="20" spans="1:13">
      <c r="A20" s="2" t="s">
        <v>18</v>
      </c>
      <c r="B20" s="2" t="s">
        <v>19</v>
      </c>
      <c r="C20" s="2">
        <v>1719072</v>
      </c>
      <c r="D20" s="3" t="s">
        <v>20</v>
      </c>
      <c r="E20" s="3" t="s">
        <v>21</v>
      </c>
      <c r="F20" s="3" t="s">
        <v>25</v>
      </c>
      <c r="G20" s="3">
        <v>1</v>
      </c>
      <c r="H20" s="3">
        <v>11</v>
      </c>
      <c r="I20" s="3">
        <v>11</v>
      </c>
      <c r="J20" s="2">
        <v>22</v>
      </c>
      <c r="K20" s="2">
        <v>33</v>
      </c>
      <c r="L20" s="2">
        <v>22</v>
      </c>
      <c r="M20" s="2" t="s">
        <v>26</v>
      </c>
    </row>
    <row r="21" spans="1:13">
      <c r="A21" s="2" t="s">
        <v>18</v>
      </c>
      <c r="B21" s="2" t="s">
        <v>19</v>
      </c>
      <c r="C21" s="2">
        <v>1719068</v>
      </c>
      <c r="D21" s="3" t="s">
        <v>20</v>
      </c>
      <c r="E21" s="3" t="s">
        <v>21</v>
      </c>
      <c r="F21" s="3" t="s">
        <v>22</v>
      </c>
      <c r="G21" s="3">
        <v>1</v>
      </c>
      <c r="H21" s="3">
        <v>2</v>
      </c>
      <c r="I21" s="3">
        <v>2</v>
      </c>
      <c r="J21" s="2">
        <v>4</v>
      </c>
      <c r="K21" s="2">
        <v>6</v>
      </c>
      <c r="L21" s="2">
        <v>4</v>
      </c>
      <c r="M21" s="2" t="s">
        <v>27</v>
      </c>
    </row>
    <row r="22" spans="1:13">
      <c r="A22" s="2" t="s">
        <v>18</v>
      </c>
      <c r="B22" s="2" t="s">
        <v>19</v>
      </c>
      <c r="C22" s="2">
        <v>1719062</v>
      </c>
      <c r="D22" s="3" t="s">
        <v>20</v>
      </c>
      <c r="E22" s="3" t="s">
        <v>21</v>
      </c>
      <c r="F22" s="3" t="s">
        <v>22</v>
      </c>
      <c r="G22" s="3">
        <v>1</v>
      </c>
      <c r="H22" s="3">
        <v>2</v>
      </c>
      <c r="I22" s="3">
        <v>2</v>
      </c>
      <c r="J22" s="2">
        <v>4</v>
      </c>
      <c r="K22" s="2">
        <v>6</v>
      </c>
      <c r="L22" s="2">
        <v>4</v>
      </c>
      <c r="M22" s="2" t="s">
        <v>28</v>
      </c>
    </row>
    <row r="23" spans="1:13">
      <c r="A23" s="2" t="s">
        <v>18</v>
      </c>
      <c r="B23" s="2" t="s">
        <v>19</v>
      </c>
      <c r="C23" s="2">
        <v>1719060</v>
      </c>
      <c r="D23" s="3" t="s">
        <v>20</v>
      </c>
      <c r="E23" s="3" t="s">
        <v>21</v>
      </c>
      <c r="F23" s="3" t="s">
        <v>22</v>
      </c>
      <c r="G23" s="3">
        <v>1</v>
      </c>
      <c r="H23" s="3">
        <v>2</v>
      </c>
      <c r="I23" s="3">
        <v>2</v>
      </c>
      <c r="J23" s="2">
        <v>4</v>
      </c>
      <c r="K23" s="2">
        <v>6</v>
      </c>
      <c r="L23" s="2">
        <v>4</v>
      </c>
      <c r="M23" s="2" t="s">
        <v>29</v>
      </c>
    </row>
    <row r="24" spans="1:13">
      <c r="A24" s="2" t="s">
        <v>18</v>
      </c>
      <c r="B24" s="2" t="s">
        <v>19</v>
      </c>
      <c r="C24" s="2">
        <v>1719057</v>
      </c>
      <c r="D24" s="3" t="s">
        <v>20</v>
      </c>
      <c r="E24" s="3" t="s">
        <v>21</v>
      </c>
      <c r="F24" s="3" t="s">
        <v>22</v>
      </c>
      <c r="G24" s="3">
        <v>1</v>
      </c>
      <c r="H24" s="3">
        <v>2</v>
      </c>
      <c r="I24" s="3">
        <v>2</v>
      </c>
      <c r="J24" s="2">
        <v>4</v>
      </c>
      <c r="K24" s="2">
        <v>6</v>
      </c>
      <c r="L24" s="2">
        <v>4</v>
      </c>
      <c r="M24" s="2" t="s">
        <v>30</v>
      </c>
    </row>
    <row r="25" spans="1:13">
      <c r="A25" s="2" t="s">
        <v>18</v>
      </c>
      <c r="B25" s="2" t="s">
        <v>19</v>
      </c>
      <c r="C25" s="2">
        <v>1719055</v>
      </c>
      <c r="D25" s="3" t="s">
        <v>20</v>
      </c>
      <c r="E25" s="3" t="s">
        <v>21</v>
      </c>
      <c r="F25" s="3" t="s">
        <v>22</v>
      </c>
      <c r="G25" s="3">
        <v>1</v>
      </c>
      <c r="H25" s="3">
        <v>2</v>
      </c>
      <c r="I25" s="3">
        <v>2</v>
      </c>
      <c r="J25" s="2">
        <v>4</v>
      </c>
      <c r="K25" s="2">
        <v>6</v>
      </c>
      <c r="L25" s="2">
        <v>4</v>
      </c>
      <c r="M25" s="2" t="s">
        <v>31</v>
      </c>
    </row>
    <row r="26" spans="1:13">
      <c r="A26" s="2" t="s">
        <v>18</v>
      </c>
      <c r="B26" s="2" t="s">
        <v>19</v>
      </c>
      <c r="C26" s="2">
        <v>1719053</v>
      </c>
      <c r="D26" s="3" t="s">
        <v>20</v>
      </c>
      <c r="E26" s="3" t="s">
        <v>21</v>
      </c>
      <c r="F26" s="3" t="s">
        <v>22</v>
      </c>
      <c r="G26" s="3">
        <v>1</v>
      </c>
      <c r="H26" s="3">
        <v>2</v>
      </c>
      <c r="I26" s="3">
        <v>2</v>
      </c>
      <c r="J26" s="2">
        <v>4</v>
      </c>
      <c r="K26" s="2">
        <v>6</v>
      </c>
      <c r="L26" s="2">
        <v>4</v>
      </c>
      <c r="M26" s="2" t="s">
        <v>32</v>
      </c>
    </row>
    <row r="27" spans="1:13">
      <c r="A27" s="2" t="s">
        <v>18</v>
      </c>
      <c r="B27" s="2" t="s">
        <v>19</v>
      </c>
      <c r="C27" s="2">
        <v>1719052</v>
      </c>
      <c r="D27" s="3" t="s">
        <v>20</v>
      </c>
      <c r="E27" s="3" t="s">
        <v>21</v>
      </c>
      <c r="F27" s="3" t="s">
        <v>22</v>
      </c>
      <c r="G27" s="3">
        <v>1</v>
      </c>
      <c r="H27" s="3">
        <v>2</v>
      </c>
      <c r="I27" s="3">
        <v>2</v>
      </c>
      <c r="J27" s="2">
        <v>4</v>
      </c>
      <c r="K27" s="2">
        <v>6</v>
      </c>
      <c r="L27" s="2">
        <v>4</v>
      </c>
      <c r="M27" s="2" t="s">
        <v>33</v>
      </c>
    </row>
    <row r="28" spans="1:13">
      <c r="A28" s="2" t="s">
        <v>18</v>
      </c>
      <c r="B28" s="2" t="s">
        <v>19</v>
      </c>
      <c r="C28" s="2">
        <v>1719049</v>
      </c>
      <c r="D28" s="3" t="s">
        <v>20</v>
      </c>
      <c r="E28" s="3" t="s">
        <v>21</v>
      </c>
      <c r="F28" s="3" t="s">
        <v>22</v>
      </c>
      <c r="G28" s="3">
        <v>1</v>
      </c>
      <c r="H28" s="3">
        <v>2</v>
      </c>
      <c r="I28" s="3">
        <v>2</v>
      </c>
      <c r="J28" s="2">
        <v>4</v>
      </c>
      <c r="K28" s="2">
        <v>6</v>
      </c>
      <c r="L28" s="2">
        <v>4</v>
      </c>
      <c r="M28" s="2" t="s">
        <v>34</v>
      </c>
    </row>
    <row r="29" spans="1:13">
      <c r="A29" s="2" t="s">
        <v>18</v>
      </c>
      <c r="B29" s="2" t="s">
        <v>19</v>
      </c>
      <c r="C29" s="2">
        <v>1719046</v>
      </c>
      <c r="D29" s="3" t="s">
        <v>20</v>
      </c>
      <c r="E29" s="3" t="s">
        <v>21</v>
      </c>
      <c r="F29" s="3" t="s">
        <v>22</v>
      </c>
      <c r="G29" s="3">
        <v>1</v>
      </c>
      <c r="H29" s="3">
        <v>2</v>
      </c>
      <c r="I29" s="3">
        <v>2</v>
      </c>
      <c r="J29" s="2">
        <v>4</v>
      </c>
      <c r="K29" s="2">
        <v>6</v>
      </c>
      <c r="L29" s="2">
        <v>4</v>
      </c>
      <c r="M29" s="2" t="s">
        <v>35</v>
      </c>
    </row>
    <row r="30" spans="1:13">
      <c r="A30" s="2" t="s">
        <v>18</v>
      </c>
      <c r="B30" s="2" t="s">
        <v>19</v>
      </c>
      <c r="C30" s="2">
        <v>1719045</v>
      </c>
      <c r="D30" s="3" t="s">
        <v>36</v>
      </c>
      <c r="E30" s="3" t="s">
        <v>21</v>
      </c>
      <c r="F30" s="3" t="s">
        <v>37</v>
      </c>
      <c r="G30" s="3">
        <v>1</v>
      </c>
      <c r="H30" s="3">
        <v>4</v>
      </c>
      <c r="I30" s="3">
        <v>4</v>
      </c>
      <c r="J30" s="2">
        <v>8</v>
      </c>
      <c r="K30" s="2">
        <v>12</v>
      </c>
      <c r="L30" s="2">
        <v>8</v>
      </c>
      <c r="M30" s="2" t="s">
        <v>38</v>
      </c>
    </row>
    <row r="32" spans="8:13">
      <c r="H32" s="4" t="s">
        <v>41</v>
      </c>
      <c r="I32" s="15"/>
      <c r="M32" s="5"/>
    </row>
    <row r="33" spans="7:12">
      <c r="G33" s="5"/>
      <c r="H33" s="6" t="s">
        <v>8</v>
      </c>
      <c r="I33" s="6" t="s">
        <v>9</v>
      </c>
      <c r="J33" s="6" t="s">
        <v>10</v>
      </c>
      <c r="K33" s="6" t="s">
        <v>11</v>
      </c>
      <c r="L33" s="6" t="s">
        <v>12</v>
      </c>
    </row>
    <row r="34" spans="8:12">
      <c r="H34" s="7">
        <f>SUM(H19:H30)*1.03</f>
        <v>160.68</v>
      </c>
      <c r="I34" s="7">
        <f>SUM(I19:I30)*1.03</f>
        <v>160.68</v>
      </c>
      <c r="J34" s="7">
        <f>SUM(J19:J30)*1.03</f>
        <v>321.36</v>
      </c>
      <c r="K34" s="7">
        <f>SUM(K19:K30)*1.03</f>
        <v>482.04</v>
      </c>
      <c r="L34" s="7">
        <f>SUM(L19:L30)*1.03</f>
        <v>321.36</v>
      </c>
    </row>
    <row r="37" spans="7:8">
      <c r="G37" s="8" t="s">
        <v>42</v>
      </c>
      <c r="H37" s="9"/>
    </row>
    <row r="38" spans="7:13">
      <c r="G38" s="10" t="s">
        <v>43</v>
      </c>
      <c r="H38" s="6" t="s">
        <v>8</v>
      </c>
      <c r="I38" s="6" t="s">
        <v>9</v>
      </c>
      <c r="J38" s="6" t="s">
        <v>10</v>
      </c>
      <c r="K38" s="6" t="s">
        <v>11</v>
      </c>
      <c r="L38" s="6" t="s">
        <v>12</v>
      </c>
      <c r="M38" s="10" t="s">
        <v>44</v>
      </c>
    </row>
    <row r="39" ht="87" spans="7:13">
      <c r="G39" s="11" t="s">
        <v>45</v>
      </c>
      <c r="H39" s="12">
        <f>H34-H40</f>
        <v>149.35</v>
      </c>
      <c r="I39" s="12">
        <f>I34-I40</f>
        <v>149.35</v>
      </c>
      <c r="J39" s="12">
        <f>J34-J40</f>
        <v>298.7</v>
      </c>
      <c r="K39" s="12">
        <f>K34-K40</f>
        <v>448.05</v>
      </c>
      <c r="L39" s="12">
        <f>L34-L40</f>
        <v>298.7</v>
      </c>
      <c r="M39" s="16" t="s">
        <v>46</v>
      </c>
    </row>
    <row r="40" spans="7:13">
      <c r="G40" s="10" t="s">
        <v>47</v>
      </c>
      <c r="H40" s="7">
        <f>H20*1.03</f>
        <v>11.33</v>
      </c>
      <c r="I40" s="7">
        <f>I20*1.03</f>
        <v>11.33</v>
      </c>
      <c r="J40" s="7">
        <f>J20*1.03</f>
        <v>22.66</v>
      </c>
      <c r="K40" s="7">
        <f>K20*1.03</f>
        <v>33.99</v>
      </c>
      <c r="L40" s="7">
        <f>L20*1.03</f>
        <v>22.66</v>
      </c>
      <c r="M40" s="17">
        <v>1719072</v>
      </c>
    </row>
  </sheetData>
  <mergeCells count="3">
    <mergeCell ref="A1:Q1"/>
    <mergeCell ref="A17:M17"/>
    <mergeCell ref="G37:H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2025-10-17T02:06:00Z</dcterms:created>
  <dcterms:modified xsi:type="dcterms:W3CDTF">2025-10-31T09:56:09Z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9CA232C4834D4BAC9AA9F54DB9516EB2_13</vt:lpwstr>
  </property>
  <property fmtid="{D5CDD505-2E9C-101B-9397-08002B2CF9AE}" pid="3" name="KSOProductBuildVer">
    <vt:lpwstr>2052-12.1.0.23125</vt:lpwstr>
  </property>
</Properties>
</file>