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<sst xmlns="http://schemas.openxmlformats.org/spreadsheetml/2006/main" count="50" uniqueCount="42">
  <si>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申购合同</t>
  </si>
  <si>
    <t>供方：上海汭洐</t>
  </si>
  <si>
    <t>合同标号：</t>
  </si>
  <si>
    <t>WSJ20251031-1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</si>
  <si>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</si>
  <si>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</si>
  <si>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</si>
  <si>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</si>
  <si>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</si>
  <si>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</si>
  <si>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</si>
  <si>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</si>
  <si>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</si>
  <si>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</si>
  <si>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</si>
  <si>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</si>
  <si>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</si>
  <si>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</si>
  <si>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</si>
  <si>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</si>
  <si>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1536378</t>
  </si>
  <si>
    <t>WIDE LEG</t>
  </si>
  <si>
    <t>此为长内长. 配001绳仔</t>
  </si>
  <si>
    <t>长内长</t>
  </si>
  <si>
    <t>398</t>
  </si>
  <si>
    <t>纸质吊牌</t>
  </si>
  <si>
    <t>格尔蓝</t>
  </si>
  <si>
    <t>纸质腰卡</t>
  </si>
  <si>
    <t>HIGH RISE</t>
  </si>
  <si>
    <t>TALL LENGTH</t>
  </si>
  <si>
    <t>1536395</t>
  </si>
  <si>
    <t>399</t>
  </si>
  <si>
    <t>海蓝</t>
  </si>
  <si>
    <t>合计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</si>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</sst>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5" applyNumberFormat="0" applyAlignment="0" applyProtection="0">
      <alignment vertical="center"/>
    </xf>
    <xf numFmtId="0" fontId="19" fillId="8" borderId="26" applyNumberFormat="0" applyAlignment="0" applyProtection="0">
      <alignment vertical="center"/>
    </xf>
    <xf numFmtId="0" fontId="20" fillId="8" borderId="25" applyNumberFormat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4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5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901700</xdr:colOff>
      <xdr:row>18</xdr:row>
      <xdr:rowOff>68580</xdr:rowOff>
    </xdr:from>
    <xdr:to>
      <xdr:col>17</xdr:col>
      <xdr:colOff>41910</xdr:colOff>
      <xdr:row>44</xdr:row>
      <xdr:rowOff>43180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8170" y="4389120"/>
          <a:ext cx="733044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view="pageBreakPreview" zoomScale="85" zoomScaleNormal="100" workbookViewId="0">
      <selection activeCell="B7" sqref="B7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57"/>
      <c r="Q2" s="57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58"/>
      <c r="Q3" s="62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59"/>
      <c r="J4" s="60">
        <v>45961</v>
      </c>
      <c r="K4" s="60"/>
      <c r="L4" s="60"/>
      <c r="M4" s="61"/>
      <c r="N4" s="61"/>
      <c r="O4" s="61"/>
      <c r="P4" s="62" t="s">
        <v>9</v>
      </c>
      <c r="Q4" s="62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</row>
    <row r="7" ht="21.75" customHeight="1" spans="1:17">
      <c r="A7" s="20" t="s">
        <v>19</v>
      </c>
      <c r="B7" s="21">
        <v>173852</v>
      </c>
      <c r="C7" s="22" t="s">
        <v>20</v>
      </c>
      <c r="D7" s="23"/>
      <c r="E7" s="24" t="s">
        <v>21</v>
      </c>
      <c r="F7" s="25">
        <v>1021</v>
      </c>
      <c r="G7" s="26"/>
      <c r="H7" s="27" t="s">
        <v>22</v>
      </c>
      <c r="I7" s="27"/>
      <c r="J7" s="27"/>
      <c r="K7" s="27"/>
      <c r="L7" s="27"/>
      <c r="M7" s="27"/>
      <c r="N7" s="27"/>
      <c r="O7" s="27"/>
      <c r="P7" s="63"/>
      <c r="Q7" s="67">
        <v>0.023</v>
      </c>
    </row>
    <row r="8" ht="21.75" customHeight="1" spans="1:17">
      <c r="A8" s="28"/>
      <c r="B8" s="29" t="s">
        <v>23</v>
      </c>
      <c r="C8" s="30" t="s">
        <v>24</v>
      </c>
      <c r="D8" s="31" t="s">
        <v>25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3">
        <f>F7*1.02</f>
        <v>1041.42</v>
      </c>
      <c r="Q8" s="68"/>
    </row>
    <row r="9" ht="17.25" customHeight="1" spans="1:17">
      <c r="A9" s="28"/>
      <c r="B9" s="36" t="s">
        <v>26</v>
      </c>
      <c r="C9" s="30"/>
      <c r="D9" s="37" t="s">
        <v>27</v>
      </c>
      <c r="E9" s="38" t="s">
        <v>28</v>
      </c>
      <c r="F9" s="33"/>
      <c r="G9" s="39"/>
      <c r="H9" s="39">
        <v>0</v>
      </c>
      <c r="I9" s="39">
        <v>169</v>
      </c>
      <c r="J9" s="39">
        <v>87</v>
      </c>
      <c r="K9" s="39">
        <v>168</v>
      </c>
      <c r="L9" s="39">
        <v>89</v>
      </c>
      <c r="M9" s="39">
        <v>232</v>
      </c>
      <c r="N9" s="39">
        <v>196</v>
      </c>
      <c r="O9" s="39">
        <v>100</v>
      </c>
      <c r="P9" s="64">
        <f t="shared" ref="P9:P14" si="0">SUM(G9:O9)</f>
        <v>1041</v>
      </c>
      <c r="Q9" s="69"/>
    </row>
    <row r="10" ht="18" customHeight="1" spans="1:17">
      <c r="A10" s="40"/>
      <c r="B10" s="41"/>
      <c r="C10" s="42"/>
      <c r="D10" s="43"/>
      <c r="E10" s="44" t="s">
        <v>29</v>
      </c>
      <c r="F10" s="45"/>
      <c r="G10" s="39"/>
      <c r="H10" s="39"/>
      <c r="I10" s="39"/>
      <c r="J10" s="39"/>
      <c r="K10" s="39"/>
      <c r="L10" s="39"/>
      <c r="M10" s="39"/>
      <c r="N10" s="39"/>
      <c r="O10" s="39"/>
      <c r="P10" s="65">
        <f t="shared" si="0"/>
        <v>0</v>
      </c>
      <c r="Q10" s="70"/>
    </row>
    <row r="11" ht="21.75" customHeight="1" spans="1:17">
      <c r="A11" s="20" t="s">
        <v>19</v>
      </c>
      <c r="B11" s="21">
        <v>173852</v>
      </c>
      <c r="C11" s="22" t="s">
        <v>30</v>
      </c>
      <c r="D11" s="23"/>
      <c r="E11" s="24" t="s">
        <v>21</v>
      </c>
      <c r="F11" s="25">
        <v>900</v>
      </c>
      <c r="G11" s="26"/>
      <c r="H11" s="27" t="s">
        <v>22</v>
      </c>
      <c r="I11" s="27"/>
      <c r="J11" s="27"/>
      <c r="K11" s="27"/>
      <c r="L11" s="27"/>
      <c r="M11" s="27"/>
      <c r="N11" s="27"/>
      <c r="O11" s="27"/>
      <c r="P11" s="63"/>
      <c r="Q11" s="67">
        <v>0.023</v>
      </c>
    </row>
    <row r="12" ht="21.75" customHeight="1" spans="1:17">
      <c r="A12" s="28"/>
      <c r="B12" s="29" t="s">
        <v>23</v>
      </c>
      <c r="C12" s="30" t="s">
        <v>31</v>
      </c>
      <c r="D12" s="31" t="s">
        <v>25</v>
      </c>
      <c r="E12" s="32">
        <v>10</v>
      </c>
      <c r="F12" s="33"/>
      <c r="G12" s="34"/>
      <c r="H12" s="35"/>
      <c r="I12" s="35"/>
      <c r="J12" s="35"/>
      <c r="K12" s="35"/>
      <c r="L12" s="35"/>
      <c r="M12" s="35"/>
      <c r="N12" s="35"/>
      <c r="O12" s="35"/>
      <c r="P12" s="63">
        <f>F11*1.02</f>
        <v>918</v>
      </c>
      <c r="Q12" s="68"/>
    </row>
    <row r="13" ht="17.25" customHeight="1" spans="1:17">
      <c r="A13" s="28"/>
      <c r="B13" s="36" t="s">
        <v>32</v>
      </c>
      <c r="C13" s="30"/>
      <c r="D13" s="37" t="s">
        <v>27</v>
      </c>
      <c r="E13" s="38" t="s">
        <v>28</v>
      </c>
      <c r="F13" s="33"/>
      <c r="G13" s="39"/>
      <c r="H13" s="39">
        <v>0</v>
      </c>
      <c r="I13" s="39">
        <v>149</v>
      </c>
      <c r="J13" s="39">
        <v>74</v>
      </c>
      <c r="K13" s="39">
        <v>149</v>
      </c>
      <c r="L13" s="39">
        <v>78</v>
      </c>
      <c r="M13" s="39">
        <v>206</v>
      </c>
      <c r="N13" s="39">
        <v>174</v>
      </c>
      <c r="O13" s="39">
        <v>88</v>
      </c>
      <c r="P13" s="64">
        <f t="shared" si="0"/>
        <v>918</v>
      </c>
      <c r="Q13" s="69"/>
    </row>
    <row r="14" ht="18" customHeight="1" spans="1:17">
      <c r="A14" s="40"/>
      <c r="B14" s="41"/>
      <c r="C14" s="42"/>
      <c r="D14" s="43"/>
      <c r="E14" s="44" t="s">
        <v>29</v>
      </c>
      <c r="F14" s="45"/>
      <c r="G14" s="39"/>
      <c r="H14" s="39"/>
      <c r="I14" s="39"/>
      <c r="J14" s="39"/>
      <c r="K14" s="39"/>
      <c r="L14" s="39"/>
      <c r="M14" s="39"/>
      <c r="N14" s="39"/>
      <c r="O14" s="39"/>
      <c r="P14" s="65">
        <f t="shared" si="0"/>
        <v>0</v>
      </c>
      <c r="Q14" s="70"/>
    </row>
    <row r="15" ht="15.95" customHeight="1" spans="1:17">
      <c r="A15" s="46" t="s">
        <v>33</v>
      </c>
      <c r="B15" s="46"/>
      <c r="C15" s="47"/>
      <c r="D15" s="48"/>
      <c r="E15" s="5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66"/>
      <c r="Q15" s="57"/>
    </row>
    <row r="16" ht="21" customHeight="1" spans="1:17">
      <c r="A16" s="49" t="s">
        <v>34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ht="12" customHeight="1" spans="1:17">
      <c r="A17" s="49" t="s">
        <v>35</v>
      </c>
      <c r="B17" s="49"/>
      <c r="C17" s="52"/>
      <c r="D17" s="53" t="s">
        <v>36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71"/>
    </row>
    <row r="18" ht="12" customHeight="1" spans="1:3">
      <c r="A18" s="49" t="s">
        <v>37</v>
      </c>
      <c r="B18" s="49"/>
      <c r="C18" s="52"/>
    </row>
    <row r="19" ht="12" customHeight="1" spans="1:17">
      <c r="A19" s="49" t="s">
        <v>38</v>
      </c>
      <c r="B19" s="49"/>
      <c r="C19" s="52"/>
      <c r="D19" s="53" t="s">
        <v>39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71"/>
    </row>
    <row r="20" ht="12" customHeight="1" spans="1:17">
      <c r="A20" s="49" t="s">
        <v>40</v>
      </c>
      <c r="B20" s="49"/>
      <c r="C20" s="52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ht="12" customHeight="1" spans="1:17">
      <c r="A21" s="49" t="s">
        <v>41</v>
      </c>
      <c r="B21" s="49"/>
      <c r="C21" s="52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</row>
    <row r="22" ht="27.95" customHeight="1"/>
    <row r="48" ht="18.15" spans="6:14">
      <c r="F48" s="39"/>
      <c r="G48" s="39"/>
      <c r="H48" s="39"/>
      <c r="I48" s="39"/>
      <c r="J48" s="39"/>
      <c r="K48" s="39"/>
      <c r="L48" s="39"/>
      <c r="M48" s="39"/>
      <c r="N48" s="65"/>
    </row>
    <row r="49" ht="18.15" spans="6:14">
      <c r="F49" s="39"/>
      <c r="G49" s="39"/>
      <c r="H49" s="39"/>
      <c r="I49" s="39"/>
      <c r="J49" s="39"/>
      <c r="K49" s="39"/>
      <c r="L49" s="39"/>
      <c r="M49" s="39"/>
      <c r="N49" s="65"/>
    </row>
  </sheetData>
  <mergeCells count="26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H11:O11"/>
    <mergeCell ref="H12:O12"/>
    <mergeCell ref="B16:Q16"/>
    <mergeCell ref="D17:Q17"/>
    <mergeCell ref="D19:Q19"/>
    <mergeCell ref="D20:Q20"/>
    <mergeCell ref="D21:Q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1" manualBreakCount="1">
    <brk id="48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2025-11-03T02:36:29Z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