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(2)'!$A$1:$Q$46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<sst xmlns="http://schemas.openxmlformats.org/spreadsheetml/2006/main" count="54" uniqueCount="38">
  <si>
    <t>申购合同</t>
  </si>
  <si>
    <t>供方：上海汭洐</t>
  </si>
  <si>
    <t>合同标号：</t>
  </si>
  <si>
    <t>WSJ20251031-1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</si>
  <si>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</si>
  <si>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</si>
  <si>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</si>
  <si>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</si>
  <si>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</si>
  <si>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2025-11-10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</si>
  <si>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</si>
  <si>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</si>
  <si>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</si>
  <si>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</si>
  <si>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</si>
  <si>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</si>
  <si>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</si>
  <si>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</si>
  <si>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</si>
  <si>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</si>
  <si>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1534374</t>
  </si>
  <si>
    <t>TAPERED</t>
  </si>
  <si>
    <t>配001绳仔</t>
  </si>
  <si>
    <t>368</t>
  </si>
  <si>
    <t>纸质吊牌</t>
  </si>
  <si>
    <t>纸质腰卡</t>
  </si>
  <si>
    <t>MID RISE</t>
  </si>
  <si>
    <t>ANKLE LENGTH</t>
  </si>
  <si>
    <t>1543272</t>
  </si>
  <si>
    <t>270</t>
  </si>
  <si>
    <t>备注</t>
  </si>
  <si>
    <t>部门</t>
  </si>
  <si>
    <t>跟单 梁珍</t>
  </si>
  <si>
    <t>购品种类型</t>
  </si>
  <si>
    <t>订购原因：</t>
  </si>
  <si>
    <t xml:space="preserve">挂牌 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</si>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</sst>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6" applyNumberFormat="0" applyAlignment="0" applyProtection="0">
      <alignment vertical="center"/>
    </xf>
    <xf numFmtId="0" fontId="18" fillId="7" borderId="27" applyNumberFormat="0" applyAlignment="0" applyProtection="0">
      <alignment vertical="center"/>
    </xf>
    <xf numFmtId="0" fontId="19" fillId="7" borderId="26" applyNumberFormat="0" applyAlignment="0" applyProtection="0">
      <alignment vertical="center"/>
    </xf>
    <xf numFmtId="0" fontId="20" fillId="8" borderId="28" applyNumberFormat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49" fontId="4" fillId="2" borderId="13" xfId="50" applyNumberFormat="1" applyFont="1" applyFill="1" applyBorder="1" applyAlignment="1">
      <alignment vertical="center" wrapText="1" shrinkToFit="1"/>
    </xf>
    <xf numFmtId="0" fontId="5" fillId="2" borderId="14" xfId="49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vertical="center"/>
    </xf>
    <xf numFmtId="0" fontId="7" fillId="2" borderId="12" xfId="0" applyNumberFormat="1" applyFont="1" applyFill="1" applyBorder="1" applyAlignment="1">
      <alignment vertical="center" wrapText="1"/>
    </xf>
    <xf numFmtId="0" fontId="3" fillId="3" borderId="12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>
      <alignment vertical="center"/>
    </xf>
    <xf numFmtId="0" fontId="3" fillId="2" borderId="1" xfId="0" applyFont="1" applyFill="1" applyBorder="1">
      <alignment vertical="center"/>
    </xf>
    <xf numFmtId="49" fontId="4" fillId="2" borderId="1" xfId="50" applyNumberFormat="1" applyFont="1" applyFill="1" applyBorder="1" applyAlignment="1">
      <alignment vertical="center" wrapText="1" shrinkToFit="1"/>
    </xf>
    <xf numFmtId="0" fontId="5" fillId="2" borderId="16" xfId="49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5" fillId="2" borderId="16" xfId="5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7" xfId="0" applyFont="1" applyFill="1" applyBorder="1">
      <alignment vertical="center"/>
    </xf>
    <xf numFmtId="0" fontId="3" fillId="2" borderId="18" xfId="0" applyFont="1" applyFill="1" applyBorder="1">
      <alignment vertical="center"/>
    </xf>
    <xf numFmtId="49" fontId="4" fillId="2" borderId="19" xfId="50" applyNumberFormat="1" applyFont="1" applyFill="1" applyBorder="1" applyAlignment="1">
      <alignment vertical="center" wrapText="1" shrinkToFit="1"/>
    </xf>
    <xf numFmtId="0" fontId="5" fillId="2" borderId="20" xfId="51" applyFont="1" applyFill="1" applyBorder="1" applyAlignment="1">
      <alignment vertical="center"/>
    </xf>
    <xf numFmtId="0" fontId="2" fillId="4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vertical="center"/>
    </xf>
    <xf numFmtId="0" fontId="3" fillId="2" borderId="21" xfId="0" applyFont="1" applyFill="1" applyBorder="1">
      <alignment vertical="center"/>
    </xf>
    <xf numFmtId="0" fontId="3" fillId="2" borderId="9" xfId="0" applyFont="1" applyFill="1" applyBorder="1">
      <alignment vertical="center"/>
    </xf>
    <xf numFmtId="49" fontId="4" fillId="2" borderId="9" xfId="50" applyNumberFormat="1" applyFont="1" applyFill="1" applyBorder="1" applyAlignment="1">
      <alignment vertical="center" wrapText="1" shrinkToFit="1"/>
    </xf>
    <xf numFmtId="0" fontId="5" fillId="2" borderId="21" xfId="51" applyFont="1" applyFill="1" applyBorder="1" applyAlignment="1">
      <alignment vertical="center"/>
    </xf>
    <xf numFmtId="0" fontId="2" fillId="4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7" fillId="0" borderId="1" xfId="0" applyFont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" fontId="2" fillId="3" borderId="12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18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9" fontId="2" fillId="2" borderId="12" xfId="0" applyNumberFormat="1" applyFont="1" applyFill="1" applyBorder="1" applyAlignment="1">
      <alignment horizontal="center" vertical="center"/>
    </xf>
    <xf numFmtId="9" fontId="8" fillId="3" borderId="6" xfId="0" applyNumberFormat="1" applyFont="1" applyFill="1" applyBorder="1" applyAlignment="1">
      <alignment horizontal="center" vertical="center"/>
    </xf>
    <xf numFmtId="9" fontId="8" fillId="3" borderId="9" xfId="0" applyNumberFormat="1" applyFont="1" applyFill="1" applyBorder="1" applyAlignment="1">
      <alignment horizontal="center" vertical="center"/>
    </xf>
    <xf numFmtId="9" fontId="8" fillId="3" borderId="19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1431925</xdr:colOff>
      <xdr:row>21</xdr:row>
      <xdr:rowOff>111125</xdr:rowOff>
    </xdr:from>
    <xdr:to>
      <xdr:col>17</xdr:col>
      <xdr:colOff>584200</xdr:colOff>
      <xdr:row>47</xdr:row>
      <xdr:rowOff>108585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8395" y="5066665"/>
          <a:ext cx="7342505" cy="4802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3"/>
  <sheetViews>
    <sheetView tabSelected="1" view="pageBreakPreview" zoomScale="70" zoomScaleNormal="100" workbookViewId="0">
      <selection activeCell="B15" sqref="B15"/>
    </sheetView>
  </sheetViews>
  <sheetFormatPr defaultColWidth="9" defaultRowHeight="14.4"/>
  <cols>
    <col min="1" max="1" width="10.5" customWidth="1"/>
    <col min="2" max="2" width="12" customWidth="1"/>
    <col min="3" max="3" width="11.25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0.3796296296296" customWidth="1"/>
    <col min="17" max="17" width="6.25" style="1" customWidth="1"/>
  </cols>
  <sheetData>
    <row r="1" ht="30.9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8.95" customHeight="1" spans="1:17">
      <c r="A2" s="3" t="s">
        <v>1</v>
      </c>
      <c r="B2" s="4"/>
      <c r="C2" s="4"/>
      <c r="D2" s="4"/>
      <c r="E2" s="3"/>
      <c r="F2" s="5"/>
      <c r="G2" s="5"/>
      <c r="H2" s="3" t="s">
        <v>2</v>
      </c>
      <c r="I2" s="5"/>
      <c r="J2" s="5" t="s">
        <v>3</v>
      </c>
      <c r="K2" s="5"/>
      <c r="L2" s="5"/>
      <c r="M2" s="5"/>
      <c r="N2" s="5"/>
      <c r="O2" s="5"/>
      <c r="P2" s="62"/>
      <c r="Q2" s="62"/>
    </row>
    <row r="3" ht="18.95" customHeight="1" spans="1:17">
      <c r="A3" s="6" t="s">
        <v>4</v>
      </c>
      <c r="B3" s="6"/>
      <c r="C3" s="6"/>
      <c r="D3" s="6"/>
      <c r="E3" s="6"/>
      <c r="F3" s="7"/>
      <c r="G3" s="7"/>
      <c r="H3" s="6" t="s">
        <v>5</v>
      </c>
      <c r="I3" s="7" t="s">
        <v>6</v>
      </c>
      <c r="J3" s="7"/>
      <c r="K3" s="7"/>
      <c r="L3" s="7"/>
      <c r="M3" s="7"/>
      <c r="N3" s="7"/>
      <c r="O3" s="7"/>
      <c r="P3" s="63"/>
      <c r="Q3" s="67"/>
    </row>
    <row r="4" ht="18.95" customHeight="1" spans="1:17">
      <c r="A4" s="8" t="s">
        <v>7</v>
      </c>
      <c r="B4" s="6"/>
      <c r="C4" s="6"/>
      <c r="D4" s="6"/>
      <c r="E4" s="6"/>
      <c r="F4" s="9"/>
      <c r="G4" s="10"/>
      <c r="H4" s="11" t="s">
        <v>8</v>
      </c>
      <c r="I4" s="64"/>
      <c r="J4" s="65">
        <v>45961</v>
      </c>
      <c r="K4" s="65"/>
      <c r="L4" s="65"/>
      <c r="M4" s="66"/>
      <c r="N4" s="66"/>
      <c r="O4" s="66"/>
      <c r="P4" s="67" t="s">
        <v>9</v>
      </c>
      <c r="Q4" s="67"/>
    </row>
    <row r="5" ht="18.95" customHeight="1" spans="1:17">
      <c r="A5" s="12" t="s">
        <v>10</v>
      </c>
      <c r="B5" s="13" t="s">
        <v>11</v>
      </c>
      <c r="C5" s="13" t="s">
        <v>12</v>
      </c>
      <c r="D5" s="13" t="s">
        <v>13</v>
      </c>
      <c r="E5" s="11" t="s">
        <v>14</v>
      </c>
      <c r="F5" s="14" t="s">
        <v>15</v>
      </c>
      <c r="G5" s="15" t="s">
        <v>16</v>
      </c>
      <c r="H5" s="16"/>
      <c r="I5" s="16"/>
      <c r="J5" s="15"/>
      <c r="K5" s="15"/>
      <c r="L5" s="15"/>
      <c r="M5" s="15"/>
      <c r="N5" s="15"/>
      <c r="O5" s="15"/>
      <c r="P5" s="68" t="s">
        <v>17</v>
      </c>
      <c r="Q5" s="15" t="s">
        <v>18</v>
      </c>
    </row>
    <row r="6" ht="15" customHeight="1" spans="1:17">
      <c r="A6" s="17"/>
      <c r="B6" s="18"/>
      <c r="C6" s="18"/>
      <c r="D6" s="18"/>
      <c r="E6" s="19"/>
      <c r="F6" s="14"/>
      <c r="G6" s="18">
        <v>4</v>
      </c>
      <c r="H6" s="18">
        <v>6</v>
      </c>
      <c r="I6" s="18">
        <v>8</v>
      </c>
      <c r="J6" s="18">
        <v>9</v>
      </c>
      <c r="K6" s="18">
        <v>10</v>
      </c>
      <c r="L6" s="18">
        <v>11</v>
      </c>
      <c r="M6" s="18">
        <v>12</v>
      </c>
      <c r="N6" s="18">
        <v>14</v>
      </c>
      <c r="O6" s="18">
        <v>16</v>
      </c>
      <c r="P6" s="68"/>
      <c r="Q6" s="13"/>
    </row>
    <row r="7" customFormat="1" ht="21.75" customHeight="1" spans="1:17">
      <c r="A7" s="20" t="s">
        <v>19</v>
      </c>
      <c r="B7" s="21">
        <v>178646</v>
      </c>
      <c r="C7" s="22" t="s">
        <v>20</v>
      </c>
      <c r="D7" s="23"/>
      <c r="E7" s="24" t="s">
        <v>21</v>
      </c>
      <c r="F7" s="25">
        <v>3370</v>
      </c>
      <c r="G7" s="26"/>
      <c r="H7" s="27" t="s">
        <v>22</v>
      </c>
      <c r="I7" s="27"/>
      <c r="J7" s="27"/>
      <c r="K7" s="27"/>
      <c r="L7" s="27"/>
      <c r="M7" s="27"/>
      <c r="N7" s="27"/>
      <c r="O7" s="27"/>
      <c r="P7" s="69"/>
      <c r="Q7" s="75">
        <v>0.023</v>
      </c>
    </row>
    <row r="8" customFormat="1" ht="21.75" customHeight="1" spans="1:17">
      <c r="A8" s="28"/>
      <c r="B8" s="29"/>
      <c r="C8" s="30" t="s">
        <v>23</v>
      </c>
      <c r="D8" s="31" t="s">
        <v>24</v>
      </c>
      <c r="E8" s="32">
        <v>10</v>
      </c>
      <c r="F8" s="33"/>
      <c r="G8" s="34"/>
      <c r="H8" s="35"/>
      <c r="I8" s="35"/>
      <c r="J8" s="35"/>
      <c r="K8" s="35"/>
      <c r="L8" s="35"/>
      <c r="M8" s="35"/>
      <c r="N8" s="35"/>
      <c r="O8" s="35"/>
      <c r="P8" s="69">
        <f>F7*1.017</f>
        <v>3427.29</v>
      </c>
      <c r="Q8" s="76"/>
    </row>
    <row r="9" customFormat="1" ht="17.25" customHeight="1" spans="1:17">
      <c r="A9" s="28"/>
      <c r="B9" s="29"/>
      <c r="C9" s="30"/>
      <c r="D9" s="36" t="s">
        <v>25</v>
      </c>
      <c r="E9" s="37" t="s">
        <v>26</v>
      </c>
      <c r="F9" s="33"/>
      <c r="G9" s="38">
        <v>0</v>
      </c>
      <c r="H9" s="38">
        <v>320</v>
      </c>
      <c r="I9" s="38">
        <v>617</v>
      </c>
      <c r="J9" s="38">
        <v>211</v>
      </c>
      <c r="K9" s="38">
        <v>720</v>
      </c>
      <c r="L9" s="38">
        <v>253</v>
      </c>
      <c r="M9" s="38">
        <v>660</v>
      </c>
      <c r="N9" s="38">
        <v>461</v>
      </c>
      <c r="O9" s="38">
        <v>187</v>
      </c>
      <c r="P9" s="70">
        <f>SUM(G9:O9)</f>
        <v>3429</v>
      </c>
      <c r="Q9" s="77"/>
    </row>
    <row r="10" customFormat="1" ht="16" customHeight="1" spans="1:17">
      <c r="A10" s="39"/>
      <c r="B10" s="40"/>
      <c r="C10" s="41"/>
      <c r="D10" s="42"/>
      <c r="E10" s="43" t="s">
        <v>27</v>
      </c>
      <c r="F10" s="44"/>
      <c r="G10" s="38"/>
      <c r="H10" s="38"/>
      <c r="I10" s="38"/>
      <c r="J10" s="38"/>
      <c r="K10" s="38"/>
      <c r="L10" s="38"/>
      <c r="M10" s="38"/>
      <c r="N10" s="38"/>
      <c r="O10" s="38"/>
      <c r="P10" s="71"/>
      <c r="Q10" s="78"/>
    </row>
    <row r="11" customFormat="1" ht="16" customHeight="1" spans="1:17">
      <c r="A11" s="45"/>
      <c r="B11" s="46"/>
      <c r="C11" s="47"/>
      <c r="D11" s="48"/>
      <c r="E11" s="49"/>
      <c r="F11" s="50"/>
      <c r="G11" s="51"/>
      <c r="H11" s="51"/>
      <c r="I11" s="51"/>
      <c r="J11" s="51"/>
      <c r="K11" s="51"/>
      <c r="L11" s="51"/>
      <c r="M11" s="51"/>
      <c r="N11" s="51"/>
      <c r="O11" s="51"/>
      <c r="P11" s="72"/>
      <c r="Q11" s="77"/>
    </row>
    <row r="12" customFormat="1" ht="16" customHeight="1" spans="1:17">
      <c r="A12" s="45"/>
      <c r="B12" s="46"/>
      <c r="C12" s="47"/>
      <c r="D12" s="48"/>
      <c r="E12" s="52"/>
      <c r="F12" s="53"/>
      <c r="G12" s="51"/>
      <c r="H12" s="51"/>
      <c r="I12" s="51"/>
      <c r="J12" s="51"/>
      <c r="K12" s="51"/>
      <c r="L12" s="51"/>
      <c r="M12" s="51"/>
      <c r="N12" s="51"/>
      <c r="O12" s="51"/>
      <c r="P12" s="72"/>
      <c r="Q12" s="77"/>
    </row>
    <row r="13" customFormat="1" ht="18.95" customHeight="1" spans="1:17">
      <c r="A13" s="12" t="s">
        <v>10</v>
      </c>
      <c r="B13" s="13" t="s">
        <v>11</v>
      </c>
      <c r="C13" s="13" t="s">
        <v>12</v>
      </c>
      <c r="D13" s="13" t="s">
        <v>13</v>
      </c>
      <c r="E13" s="11" t="s">
        <v>14</v>
      </c>
      <c r="F13" s="14" t="s">
        <v>15</v>
      </c>
      <c r="G13" s="15" t="s">
        <v>16</v>
      </c>
      <c r="H13" s="16"/>
      <c r="I13" s="16"/>
      <c r="J13" s="15"/>
      <c r="K13" s="15"/>
      <c r="L13" s="15"/>
      <c r="M13" s="15"/>
      <c r="N13" s="15"/>
      <c r="O13" s="15"/>
      <c r="P13" s="68" t="s">
        <v>17</v>
      </c>
      <c r="Q13" s="15" t="s">
        <v>18</v>
      </c>
    </row>
    <row r="14" customFormat="1" ht="15" customHeight="1" spans="1:17">
      <c r="A14" s="17"/>
      <c r="B14" s="18"/>
      <c r="C14" s="18"/>
      <c r="D14" s="18"/>
      <c r="E14" s="19"/>
      <c r="F14" s="14"/>
      <c r="G14" s="18">
        <v>18</v>
      </c>
      <c r="H14" s="18">
        <v>20</v>
      </c>
      <c r="I14" s="18">
        <v>22</v>
      </c>
      <c r="J14" s="18">
        <v>24</v>
      </c>
      <c r="K14" s="18"/>
      <c r="L14" s="18"/>
      <c r="M14" s="18"/>
      <c r="N14" s="18"/>
      <c r="O14" s="18"/>
      <c r="P14" s="68"/>
      <c r="Q14" s="13"/>
    </row>
    <row r="15" customFormat="1" ht="21.75" customHeight="1" spans="1:17">
      <c r="A15" s="20" t="s">
        <v>19</v>
      </c>
      <c r="B15" s="21">
        <v>140768</v>
      </c>
      <c r="C15" s="22" t="s">
        <v>28</v>
      </c>
      <c r="D15" s="23"/>
      <c r="E15" s="24" t="s">
        <v>21</v>
      </c>
      <c r="F15" s="25">
        <v>175</v>
      </c>
      <c r="G15" s="26"/>
      <c r="H15" s="27" t="s">
        <v>22</v>
      </c>
      <c r="I15" s="27"/>
      <c r="J15" s="27"/>
      <c r="K15" s="27"/>
      <c r="L15" s="27"/>
      <c r="M15" s="27"/>
      <c r="N15" s="27"/>
      <c r="O15" s="27"/>
      <c r="P15" s="69"/>
      <c r="Q15" s="75">
        <v>0.023</v>
      </c>
    </row>
    <row r="16" customFormat="1" ht="21.75" customHeight="1" spans="1:17">
      <c r="A16" s="28"/>
      <c r="B16" s="29"/>
      <c r="C16" s="30" t="s">
        <v>29</v>
      </c>
      <c r="D16" s="31" t="s">
        <v>24</v>
      </c>
      <c r="E16" s="32">
        <v>10</v>
      </c>
      <c r="F16" s="33"/>
      <c r="G16" s="34"/>
      <c r="H16" s="35"/>
      <c r="I16" s="35"/>
      <c r="J16" s="35"/>
      <c r="K16" s="35"/>
      <c r="L16" s="35"/>
      <c r="M16" s="35"/>
      <c r="N16" s="35"/>
      <c r="O16" s="35"/>
      <c r="P16" s="69">
        <f>F15*1.017</f>
        <v>177.975</v>
      </c>
      <c r="Q16" s="76"/>
    </row>
    <row r="17" customFormat="1" ht="17.25" customHeight="1" spans="1:17">
      <c r="A17" s="28"/>
      <c r="B17" s="29"/>
      <c r="C17" s="30"/>
      <c r="D17" s="36" t="s">
        <v>25</v>
      </c>
      <c r="E17" s="37" t="s">
        <v>26</v>
      </c>
      <c r="F17" s="33"/>
      <c r="G17" s="38">
        <v>75</v>
      </c>
      <c r="H17" s="38">
        <v>45</v>
      </c>
      <c r="I17" s="38">
        <v>35</v>
      </c>
      <c r="J17" s="38">
        <v>25</v>
      </c>
      <c r="K17" s="38"/>
      <c r="L17" s="38"/>
      <c r="M17" s="38"/>
      <c r="N17" s="38"/>
      <c r="O17" s="38"/>
      <c r="P17" s="70">
        <f>SUM(G17:O17)</f>
        <v>180</v>
      </c>
      <c r="Q17" s="77"/>
    </row>
    <row r="18" customFormat="1" ht="16" customHeight="1" spans="1:17">
      <c r="A18" s="39"/>
      <c r="B18" s="40"/>
      <c r="C18" s="41"/>
      <c r="D18" s="42"/>
      <c r="E18" s="43" t="s">
        <v>27</v>
      </c>
      <c r="F18" s="44"/>
      <c r="G18" s="38"/>
      <c r="H18" s="38"/>
      <c r="I18" s="38"/>
      <c r="J18" s="38"/>
      <c r="K18" s="38"/>
      <c r="L18" s="38"/>
      <c r="M18" s="38"/>
      <c r="N18" s="38"/>
      <c r="O18" s="38"/>
      <c r="P18" s="71"/>
      <c r="Q18" s="78"/>
    </row>
    <row r="19" customFormat="1" ht="16" customHeight="1" spans="1:17">
      <c r="A19" s="45"/>
      <c r="B19" s="46"/>
      <c r="C19" s="47"/>
      <c r="D19" s="48"/>
      <c r="E19" s="49"/>
      <c r="F19" s="50"/>
      <c r="G19" s="51"/>
      <c r="H19" s="51"/>
      <c r="I19" s="51"/>
      <c r="J19" s="51"/>
      <c r="K19" s="51"/>
      <c r="L19" s="51"/>
      <c r="M19" s="51"/>
      <c r="N19" s="51"/>
      <c r="O19" s="51"/>
      <c r="P19" s="73"/>
      <c r="Q19" s="77"/>
    </row>
    <row r="20" ht="21" customHeight="1" spans="1:17">
      <c r="A20" s="54" t="s">
        <v>30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</row>
    <row r="21" ht="12" customHeight="1" spans="1:17">
      <c r="A21" s="54" t="s">
        <v>31</v>
      </c>
      <c r="B21" s="54"/>
      <c r="C21" s="57"/>
      <c r="D21" s="58" t="s">
        <v>32</v>
      </c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79"/>
    </row>
    <row r="22" ht="12" customHeight="1" spans="1:3">
      <c r="A22" s="54" t="s">
        <v>33</v>
      </c>
      <c r="B22" s="54"/>
      <c r="C22" s="57"/>
    </row>
    <row r="23" ht="12" customHeight="1" spans="1:17">
      <c r="A23" s="54" t="s">
        <v>34</v>
      </c>
      <c r="B23" s="54"/>
      <c r="C23" s="57"/>
      <c r="D23" s="58" t="s">
        <v>35</v>
      </c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79"/>
    </row>
    <row r="24" ht="12" customHeight="1" spans="1:17">
      <c r="A24" s="54" t="s">
        <v>36</v>
      </c>
      <c r="B24" s="54"/>
      <c r="C24" s="57"/>
      <c r="D24" s="60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</row>
    <row r="25" ht="12" customHeight="1" spans="1:17">
      <c r="A25" s="54" t="s">
        <v>37</v>
      </c>
      <c r="B25" s="54"/>
      <c r="C25" s="57"/>
      <c r="D25" s="60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</row>
    <row r="26" ht="27.95" customHeight="1"/>
    <row r="52" ht="18.15" spans="6:14">
      <c r="F52" s="38"/>
      <c r="G52" s="38"/>
      <c r="H52" s="38"/>
      <c r="I52" s="38"/>
      <c r="J52" s="38"/>
      <c r="K52" s="38"/>
      <c r="L52" s="38"/>
      <c r="M52" s="38"/>
      <c r="N52" s="74"/>
    </row>
    <row r="53" ht="18.15" spans="6:14">
      <c r="F53" s="38"/>
      <c r="G53" s="38"/>
      <c r="H53" s="38"/>
      <c r="I53" s="38"/>
      <c r="J53" s="38"/>
      <c r="K53" s="38"/>
      <c r="L53" s="38"/>
      <c r="M53" s="38"/>
      <c r="N53" s="74"/>
    </row>
  </sheetData>
  <mergeCells count="35">
    <mergeCell ref="A1:Q1"/>
    <mergeCell ref="P2:Q2"/>
    <mergeCell ref="P3:Q3"/>
    <mergeCell ref="H4:I4"/>
    <mergeCell ref="J4:L4"/>
    <mergeCell ref="P4:Q4"/>
    <mergeCell ref="G5:O5"/>
    <mergeCell ref="H7:O7"/>
    <mergeCell ref="H8:O8"/>
    <mergeCell ref="G13:O13"/>
    <mergeCell ref="H15:O15"/>
    <mergeCell ref="H16:O16"/>
    <mergeCell ref="B20:Q20"/>
    <mergeCell ref="D21:Q21"/>
    <mergeCell ref="D23:Q23"/>
    <mergeCell ref="D24:Q24"/>
    <mergeCell ref="D25:Q25"/>
    <mergeCell ref="A5:A6"/>
    <mergeCell ref="A13:A14"/>
    <mergeCell ref="B5:B6"/>
    <mergeCell ref="B13:B14"/>
    <mergeCell ref="C5:C6"/>
    <mergeCell ref="C13:C14"/>
    <mergeCell ref="D5:D6"/>
    <mergeCell ref="D13:D14"/>
    <mergeCell ref="E5:E6"/>
    <mergeCell ref="E13:E14"/>
    <mergeCell ref="F5:F6"/>
    <mergeCell ref="F13:F14"/>
    <mergeCell ref="P5:P6"/>
    <mergeCell ref="P13:P14"/>
    <mergeCell ref="Q5:Q6"/>
    <mergeCell ref="Q8:Q10"/>
    <mergeCell ref="Q13:Q14"/>
    <mergeCell ref="Q16:Q18"/>
  </mergeCells>
  <pageMargins left="0.15748031496063" right="0.15748031496063" top="0.196850393700787" bottom="0.196850393700787" header="0.511811023622047" footer="0.511811023622047"/>
  <pageSetup paperSize="9" scale="58" orientation="landscape"/>
  <headerFooter/>
  <rowBreaks count="2" manualBreakCount="2">
    <brk id="46" max="16" man="1"/>
    <brk id="52" max="16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2022-10-15T03:15:00Z</cp:lastPrinted>
  <dcterms:modified xsi:type="dcterms:W3CDTF">2025-11-03T02:36:23Z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7331C68D38B043C69382BB8DC4F7499A</vt:lpwstr>
  </property>
</Properties>
</file>