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89" activeTab="6"/>
  </bookViews>
  <sheets>
    <sheet name="Özet Tablo-Türkçe Format" sheetId="1" r:id="rId1"/>
    <sheet name="洗标数量 3% 10.31" sheetId="6" r:id="rId2"/>
    <sheet name="Summary Table-English Format" sheetId="2" r:id="rId3"/>
    <sheet name="条码标数量3% 10.10 " sheetId="3" r:id="rId4"/>
    <sheet name="主标数量3% 10.10" sheetId="4" r:id="rId5"/>
    <sheet name="非特 价格牌数量 3% 10.29" sheetId="5" r:id="rId6"/>
    <sheet name="特殊国家  价格牌 3% 11.1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<sst xmlns="http://schemas.openxmlformats.org/spreadsheetml/2006/main" count="1104" uniqueCount="108">
  <si>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</si>
  <si>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</si>
  <si>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</si>
  <si>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</si>
  <si>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</si>
  <si>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</si>
  <si>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</si>
  <si>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</si>
  <si>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</si>
  <si>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</si>
  <si>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</si>
  <si>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</si>
  <si>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</si>
  <si>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</si>
  <si>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</si>
  <si>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</si>
  <si>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</si>
  <si>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</si>
  <si>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</si>
  <si>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</si>
  <si>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G2207AX</t>
  </si>
  <si>
    <t>26 SP</t>
  </si>
  <si>
    <t>ALBANIA</t>
  </si>
  <si>
    <t>02.11.2025</t>
  </si>
  <si>
    <t>BN192 - BROWN</t>
  </si>
  <si>
    <t>G2207AXDF1</t>
  </si>
  <si>
    <t>GR256 - GREY MELANGE</t>
  </si>
  <si>
    <t>G2207AXDF5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</si>
  <si>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</si>
  <si>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</si>
  <si>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</si>
  <si>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</si>
  <si>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</si>
  <si>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</si>
  <si>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</si>
  <si>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</si>
  <si>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SOUTH IRAQ</t>
  </si>
  <si>
    <t>G2207AXDF6</t>
  </si>
  <si>
    <t>G2207AXDF10</t>
  </si>
  <si>
    <t>NORTH IRAQ</t>
  </si>
  <si>
    <t>MOROCCO</t>
  </si>
  <si>
    <t>KAZAKHSTAN</t>
  </si>
  <si>
    <t>27.11.2025</t>
  </si>
  <si>
    <t>G2207AXKZK2</t>
  </si>
  <si>
    <t>G2207AXKZK7</t>
  </si>
  <si>
    <t>TOPTAN-5</t>
  </si>
  <si>
    <t>G2207AXTOP53</t>
  </si>
  <si>
    <t>G2207AXTOP58</t>
  </si>
  <si>
    <t>TOPTAN-7</t>
  </si>
  <si>
    <t>G2207AXTOP74</t>
  </si>
  <si>
    <t>G2207AXTOP79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</si>
  <si>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</si>
  <si>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</si>
  <si>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025.11.27</t>
    </r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</si>
  <si>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</si>
  <si>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2207AX</t>
    </r>
  </si>
  <si>
    <r>
      <rPr>
        <sz val="11"/>
        <rFont val="Calibri"/>
        <charset val="134"/>
      </rPr>
      <t>BN192 - BROWN</t>
    </r>
    <r>
      <rPr>
        <sz val="11"/>
        <rFont val="宋体"/>
        <charset val="134"/>
      </rPr>
      <t>棕色</t>
    </r>
  </si>
  <si>
    <r>
      <rPr>
        <sz val="11"/>
        <rFont val="Calibri"/>
        <charset val="134"/>
      </rPr>
      <t>GR256 - GREY MELANGE</t>
    </r>
    <r>
      <rPr>
        <sz val="11"/>
        <rFont val="宋体"/>
        <charset val="134"/>
      </rPr>
      <t>花灰色</t>
    </r>
  </si>
  <si>
    <t>Style Code</t>
  </si>
  <si>
    <t>ColorCode-Name</t>
  </si>
  <si>
    <t>洗标颜色</t>
  </si>
  <si>
    <t>合计</t>
  </si>
  <si>
    <t>白色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</si>
  <si>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</si>
  <si>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棕色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</si>
  <si>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</si>
  <si>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</si>
  <si>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</si>
  <si>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</si>
  <si>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</si>
  <si>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</si>
  <si>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</si>
  <si>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</si>
  <si>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</si>
  <si>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</si>
  <si>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宋体"/>
        <charset val="134"/>
      </rPr>
      <t>中包贴</t>
    </r>
    <r>
      <rPr>
        <b/>
        <sz val="11"/>
        <rFont val="Calibri"/>
        <charset val="134"/>
      </rPr>
      <t>3%</t>
    </r>
  </si>
  <si>
    <t>Total Open Quantity</t>
  </si>
  <si>
    <t>Delivered Blister Quantity</t>
  </si>
  <si>
    <t>Delivered Open Quantity</t>
  </si>
  <si>
    <t>Total Order By Sizes</t>
  </si>
  <si>
    <t>暂无资料</t>
  </si>
  <si>
    <t>款号</t>
  </si>
  <si>
    <t>颜色</t>
  </si>
  <si>
    <t>涉及PO</t>
  </si>
  <si>
    <t>316</t>
  </si>
  <si>
    <t>541</t>
  </si>
  <si>
    <t>361</t>
  </si>
  <si>
    <t>1682525,1682527,1682531,1682532,1682533,1682534,1682535,1682536,1682537,1682538,1682539,1682540,1682541,1682542,1682526</t>
  </si>
  <si>
    <t>308</t>
  </si>
  <si>
    <t>528</t>
  </si>
  <si>
    <t>352</t>
  </si>
  <si>
    <t>背面</t>
  </si>
  <si>
    <t>尺码段</t>
  </si>
  <si>
    <t>有价格</t>
  </si>
  <si>
    <t>全码</t>
  </si>
  <si>
    <t>166</t>
  </si>
  <si>
    <t>315</t>
  </si>
  <si>
    <t>210</t>
  </si>
  <si>
    <t>1682531,1682532,1682533,1682534,1682535,1682536,1682537,1682538,1682539,1682540,1682541,1682542</t>
  </si>
  <si>
    <t>164</t>
  </si>
  <si>
    <t>312</t>
  </si>
  <si>
    <t>208</t>
  </si>
  <si>
    <t>合计：</t>
  </si>
  <si>
    <t>空白</t>
  </si>
  <si>
    <t>1682526</t>
  </si>
  <si>
    <t>1682525,1682527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</si>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</sst>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  <numFmt numFmtId="178" formatCode="_ * #,##0_ ;_ * \-#,##0_ ;_ * &quot;-&quot;??_ ;_ @_ 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sz val="12"/>
      <color rgb="FFFF0000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  <xf numFmtId="0" fontId="4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7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/>
    <xf numFmtId="0" fontId="10" fillId="2" borderId="0" xfId="0" applyNumberFormat="1" applyFont="1" applyFill="1"/>
    <xf numFmtId="0" fontId="8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10" fillId="0" borderId="1" xfId="0" applyNumberFormat="1" applyFont="1" applyBorder="1"/>
    <xf numFmtId="177" fontId="0" fillId="0" borderId="1" xfId="0" applyNumberFormat="1" applyFont="1" applyBorder="1"/>
    <xf numFmtId="178" fontId="7" fillId="0" borderId="1" xfId="0" applyNumberFormat="1" applyFont="1" applyBorder="1"/>
    <xf numFmtId="177" fontId="0" fillId="0" borderId="0" xfId="0" applyNumberFormat="1" applyFont="1"/>
    <xf numFmtId="178" fontId="7" fillId="0" borderId="0" xfId="3" applyNumberFormat="1" applyFont="1" applyAlignment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742950</xdr:colOff>
      <xdr:row>16</xdr:row>
      <xdr:rowOff>12700</xdr:rowOff>
    </xdr:from>
    <xdr:to>
      <xdr:col>5</xdr:col>
      <xdr:colOff>370205</xdr:colOff>
      <xdr:row>25</xdr:row>
      <xdr:rowOff>69850</xdr:rowOff>
    </xdr:to>
    <xdr:pic>
      <xdr:nvPicPr>
        <xdr:cNvPr id="2" name="图片 1" descr="21_AULBW10197_M9DIPZI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0745" y="2813050"/>
          <a:ext cx="344932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1"/>
  <sheetViews>
    <sheetView topLeftCell="A49" workbookViewId="0">
      <selection activeCell="H80" sqref="H8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2818181818182" customWidth="1"/>
    <col min="8" max="8" width="31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19">
      <c r="A3" s="22" t="s">
        <v>20</v>
      </c>
      <c r="B3" s="22" t="s">
        <v>21</v>
      </c>
      <c r="C3" s="22">
        <v>1682542</v>
      </c>
      <c r="D3" s="22" t="s">
        <v>22</v>
      </c>
      <c r="E3" s="23" t="s">
        <v>23</v>
      </c>
      <c r="F3" s="23" t="s">
        <v>24</v>
      </c>
      <c r="G3" s="23" t="s">
        <v>25</v>
      </c>
      <c r="H3" s="23">
        <v>1</v>
      </c>
      <c r="I3" s="23">
        <v>2</v>
      </c>
      <c r="J3" s="23">
        <v>3</v>
      </c>
      <c r="K3" s="22">
        <v>3</v>
      </c>
      <c r="L3" s="22">
        <v>2</v>
      </c>
      <c r="M3" s="22">
        <v>2</v>
      </c>
      <c r="N3" s="22">
        <v>12</v>
      </c>
      <c r="O3" s="22" t="s">
        <v>22</v>
      </c>
      <c r="P3" s="22">
        <v>6</v>
      </c>
      <c r="Q3" s="22">
        <v>72</v>
      </c>
      <c r="R3" s="22">
        <v>0</v>
      </c>
      <c r="S3" s="22">
        <v>0</v>
      </c>
    </row>
    <row r="4" spans="1:19">
      <c r="A4" s="22" t="s">
        <v>20</v>
      </c>
      <c r="B4" s="22" t="s">
        <v>21</v>
      </c>
      <c r="C4" s="22">
        <v>1682542</v>
      </c>
      <c r="D4" s="22" t="s">
        <v>22</v>
      </c>
      <c r="E4" s="23" t="s">
        <v>23</v>
      </c>
      <c r="F4" s="23" t="s">
        <v>26</v>
      </c>
      <c r="G4" s="23" t="s">
        <v>27</v>
      </c>
      <c r="H4" s="23">
        <v>1</v>
      </c>
      <c r="I4" s="23">
        <v>2</v>
      </c>
      <c r="J4" s="23">
        <v>3</v>
      </c>
      <c r="K4" s="22">
        <v>3</v>
      </c>
      <c r="L4" s="22">
        <v>2</v>
      </c>
      <c r="M4" s="22">
        <v>2</v>
      </c>
      <c r="N4" s="22">
        <v>12</v>
      </c>
      <c r="O4" s="22" t="s">
        <v>22</v>
      </c>
      <c r="P4" s="22">
        <v>6</v>
      </c>
      <c r="Q4" s="22">
        <v>72</v>
      </c>
      <c r="R4" s="22">
        <v>0</v>
      </c>
      <c r="S4" s="22">
        <v>0</v>
      </c>
    </row>
    <row r="5" spans="1:19">
      <c r="A5" s="22" t="s">
        <v>20</v>
      </c>
      <c r="B5" s="22" t="s">
        <v>21</v>
      </c>
      <c r="C5" s="22">
        <v>1682541</v>
      </c>
      <c r="D5" s="22" t="s">
        <v>28</v>
      </c>
      <c r="E5" s="23" t="s">
        <v>23</v>
      </c>
      <c r="F5" s="23" t="s">
        <v>24</v>
      </c>
      <c r="G5" s="23" t="s">
        <v>25</v>
      </c>
      <c r="H5" s="23">
        <v>1</v>
      </c>
      <c r="I5" s="23">
        <v>2</v>
      </c>
      <c r="J5" s="23">
        <v>3</v>
      </c>
      <c r="K5" s="22">
        <v>3</v>
      </c>
      <c r="L5" s="22">
        <v>2</v>
      </c>
      <c r="M5" s="22">
        <v>2</v>
      </c>
      <c r="N5" s="22">
        <v>12</v>
      </c>
      <c r="O5" s="22" t="s">
        <v>28</v>
      </c>
      <c r="P5" s="22">
        <v>8</v>
      </c>
      <c r="Q5" s="22">
        <v>96</v>
      </c>
      <c r="R5" s="22">
        <v>0</v>
      </c>
      <c r="S5" s="22">
        <v>0</v>
      </c>
    </row>
    <row r="6" spans="1:19">
      <c r="A6" s="22" t="s">
        <v>20</v>
      </c>
      <c r="B6" s="22" t="s">
        <v>21</v>
      </c>
      <c r="C6" s="22">
        <v>1682541</v>
      </c>
      <c r="D6" s="22" t="s">
        <v>28</v>
      </c>
      <c r="E6" s="23" t="s">
        <v>23</v>
      </c>
      <c r="F6" s="23" t="s">
        <v>26</v>
      </c>
      <c r="G6" s="23" t="s">
        <v>27</v>
      </c>
      <c r="H6" s="23">
        <v>1</v>
      </c>
      <c r="I6" s="23">
        <v>2</v>
      </c>
      <c r="J6" s="23">
        <v>3</v>
      </c>
      <c r="K6" s="22">
        <v>3</v>
      </c>
      <c r="L6" s="22">
        <v>2</v>
      </c>
      <c r="M6" s="22">
        <v>2</v>
      </c>
      <c r="N6" s="22">
        <v>12</v>
      </c>
      <c r="O6" s="22" t="s">
        <v>28</v>
      </c>
      <c r="P6" s="22">
        <v>7</v>
      </c>
      <c r="Q6" s="22">
        <v>84</v>
      </c>
      <c r="R6" s="22">
        <v>0</v>
      </c>
      <c r="S6" s="22">
        <v>0</v>
      </c>
    </row>
    <row r="7" spans="1:19">
      <c r="A7" s="22" t="s">
        <v>20</v>
      </c>
      <c r="B7" s="22" t="s">
        <v>21</v>
      </c>
      <c r="C7" s="22">
        <v>1682540</v>
      </c>
      <c r="D7" s="22" t="s">
        <v>29</v>
      </c>
      <c r="E7" s="23" t="s">
        <v>23</v>
      </c>
      <c r="F7" s="23" t="s">
        <v>24</v>
      </c>
      <c r="G7" s="23" t="s">
        <v>25</v>
      </c>
      <c r="H7" s="23">
        <v>1</v>
      </c>
      <c r="I7" s="23">
        <v>2</v>
      </c>
      <c r="J7" s="23">
        <v>3</v>
      </c>
      <c r="K7" s="22">
        <v>3</v>
      </c>
      <c r="L7" s="22">
        <v>2</v>
      </c>
      <c r="M7" s="22">
        <v>2</v>
      </c>
      <c r="N7" s="22">
        <v>12</v>
      </c>
      <c r="O7" s="22" t="s">
        <v>29</v>
      </c>
      <c r="P7" s="22">
        <v>10</v>
      </c>
      <c r="Q7" s="22">
        <v>120</v>
      </c>
      <c r="R7" s="22">
        <v>0</v>
      </c>
      <c r="S7" s="22">
        <v>0</v>
      </c>
    </row>
    <row r="8" spans="1:19">
      <c r="A8" s="22" t="s">
        <v>20</v>
      </c>
      <c r="B8" s="22" t="s">
        <v>21</v>
      </c>
      <c r="C8" s="22">
        <v>1682540</v>
      </c>
      <c r="D8" s="22" t="s">
        <v>29</v>
      </c>
      <c r="E8" s="23" t="s">
        <v>23</v>
      </c>
      <c r="F8" s="23" t="s">
        <v>26</v>
      </c>
      <c r="G8" s="23" t="s">
        <v>27</v>
      </c>
      <c r="H8" s="23">
        <v>1</v>
      </c>
      <c r="I8" s="23">
        <v>2</v>
      </c>
      <c r="J8" s="23">
        <v>3</v>
      </c>
      <c r="K8" s="22">
        <v>3</v>
      </c>
      <c r="L8" s="22">
        <v>2</v>
      </c>
      <c r="M8" s="22">
        <v>2</v>
      </c>
      <c r="N8" s="22">
        <v>12</v>
      </c>
      <c r="O8" s="22" t="s">
        <v>29</v>
      </c>
      <c r="P8" s="22">
        <v>10</v>
      </c>
      <c r="Q8" s="22">
        <v>120</v>
      </c>
      <c r="R8" s="22">
        <v>0</v>
      </c>
      <c r="S8" s="22">
        <v>0</v>
      </c>
    </row>
    <row r="9" spans="1:19">
      <c r="A9" s="22" t="s">
        <v>20</v>
      </c>
      <c r="B9" s="22" t="s">
        <v>21</v>
      </c>
      <c r="C9" s="22">
        <v>1682539</v>
      </c>
      <c r="D9" s="22" t="s">
        <v>30</v>
      </c>
      <c r="E9" s="23" t="s">
        <v>23</v>
      </c>
      <c r="F9" s="23" t="s">
        <v>24</v>
      </c>
      <c r="G9" s="23" t="s">
        <v>25</v>
      </c>
      <c r="H9" s="23">
        <v>1</v>
      </c>
      <c r="I9" s="23">
        <v>2</v>
      </c>
      <c r="J9" s="23">
        <v>3</v>
      </c>
      <c r="K9" s="22">
        <v>3</v>
      </c>
      <c r="L9" s="22">
        <v>2</v>
      </c>
      <c r="M9" s="22">
        <v>2</v>
      </c>
      <c r="N9" s="22">
        <v>12</v>
      </c>
      <c r="O9" s="22" t="s">
        <v>30</v>
      </c>
      <c r="P9" s="22">
        <v>6</v>
      </c>
      <c r="Q9" s="22">
        <v>72</v>
      </c>
      <c r="R9" s="22">
        <v>0</v>
      </c>
      <c r="S9" s="22">
        <v>0</v>
      </c>
    </row>
    <row r="10" spans="1:19">
      <c r="A10" s="22" t="s">
        <v>20</v>
      </c>
      <c r="B10" s="22" t="s">
        <v>21</v>
      </c>
      <c r="C10" s="22">
        <v>1682539</v>
      </c>
      <c r="D10" s="22" t="s">
        <v>30</v>
      </c>
      <c r="E10" s="23" t="s">
        <v>23</v>
      </c>
      <c r="F10" s="23" t="s">
        <v>26</v>
      </c>
      <c r="G10" s="23" t="s">
        <v>27</v>
      </c>
      <c r="H10" s="23">
        <v>1</v>
      </c>
      <c r="I10" s="23">
        <v>2</v>
      </c>
      <c r="J10" s="23">
        <v>3</v>
      </c>
      <c r="K10" s="22">
        <v>3</v>
      </c>
      <c r="L10" s="22">
        <v>2</v>
      </c>
      <c r="M10" s="22">
        <v>2</v>
      </c>
      <c r="N10" s="22">
        <v>12</v>
      </c>
      <c r="O10" s="22" t="s">
        <v>30</v>
      </c>
      <c r="P10" s="22">
        <v>6</v>
      </c>
      <c r="Q10" s="22">
        <v>72</v>
      </c>
      <c r="R10" s="22">
        <v>0</v>
      </c>
      <c r="S10" s="22">
        <v>0</v>
      </c>
    </row>
    <row r="11" spans="1:19">
      <c r="A11" s="22" t="s">
        <v>20</v>
      </c>
      <c r="B11" s="22" t="s">
        <v>21</v>
      </c>
      <c r="C11" s="22">
        <v>1682538</v>
      </c>
      <c r="D11" s="22" t="s">
        <v>31</v>
      </c>
      <c r="E11" s="23" t="s">
        <v>23</v>
      </c>
      <c r="F11" s="23" t="s">
        <v>24</v>
      </c>
      <c r="G11" s="23" t="s">
        <v>25</v>
      </c>
      <c r="H11" s="23">
        <v>1</v>
      </c>
      <c r="I11" s="23">
        <v>2</v>
      </c>
      <c r="J11" s="23">
        <v>3</v>
      </c>
      <c r="K11" s="22">
        <v>3</v>
      </c>
      <c r="L11" s="22">
        <v>2</v>
      </c>
      <c r="M11" s="22">
        <v>2</v>
      </c>
      <c r="N11" s="22">
        <v>12</v>
      </c>
      <c r="O11" s="22" t="s">
        <v>31</v>
      </c>
      <c r="P11" s="22">
        <v>6</v>
      </c>
      <c r="Q11" s="22">
        <v>72</v>
      </c>
      <c r="R11" s="22">
        <v>0</v>
      </c>
      <c r="S11" s="22">
        <v>0</v>
      </c>
    </row>
    <row r="12" spans="1:19">
      <c r="A12" s="22" t="s">
        <v>20</v>
      </c>
      <c r="B12" s="22" t="s">
        <v>21</v>
      </c>
      <c r="C12" s="22">
        <v>1682538</v>
      </c>
      <c r="D12" s="22" t="s">
        <v>31</v>
      </c>
      <c r="E12" s="23" t="s">
        <v>23</v>
      </c>
      <c r="F12" s="23" t="s">
        <v>26</v>
      </c>
      <c r="G12" s="23" t="s">
        <v>27</v>
      </c>
      <c r="H12" s="23">
        <v>1</v>
      </c>
      <c r="I12" s="23">
        <v>2</v>
      </c>
      <c r="J12" s="23">
        <v>3</v>
      </c>
      <c r="K12" s="22">
        <v>3</v>
      </c>
      <c r="L12" s="22">
        <v>2</v>
      </c>
      <c r="M12" s="22">
        <v>2</v>
      </c>
      <c r="N12" s="22">
        <v>12</v>
      </c>
      <c r="O12" s="22" t="s">
        <v>31</v>
      </c>
      <c r="P12" s="22">
        <v>6</v>
      </c>
      <c r="Q12" s="22">
        <v>72</v>
      </c>
      <c r="R12" s="22">
        <v>0</v>
      </c>
      <c r="S12" s="22">
        <v>0</v>
      </c>
    </row>
    <row r="13" spans="1:19">
      <c r="A13" s="22" t="s">
        <v>20</v>
      </c>
      <c r="B13" s="22" t="s">
        <v>21</v>
      </c>
      <c r="C13" s="22">
        <v>1682537</v>
      </c>
      <c r="D13" s="22" t="s">
        <v>32</v>
      </c>
      <c r="E13" s="23" t="s">
        <v>23</v>
      </c>
      <c r="F13" s="23" t="s">
        <v>24</v>
      </c>
      <c r="G13" s="23" t="s">
        <v>25</v>
      </c>
      <c r="H13" s="23">
        <v>1</v>
      </c>
      <c r="I13" s="23">
        <v>2</v>
      </c>
      <c r="J13" s="23">
        <v>3</v>
      </c>
      <c r="K13" s="22">
        <v>3</v>
      </c>
      <c r="L13" s="22">
        <v>2</v>
      </c>
      <c r="M13" s="22">
        <v>2</v>
      </c>
      <c r="N13" s="22">
        <v>12</v>
      </c>
      <c r="O13" s="22" t="s">
        <v>32</v>
      </c>
      <c r="P13" s="22">
        <v>2</v>
      </c>
      <c r="Q13" s="22">
        <v>24</v>
      </c>
      <c r="R13" s="22">
        <v>0</v>
      </c>
      <c r="S13" s="22">
        <v>0</v>
      </c>
    </row>
    <row r="14" spans="1:19">
      <c r="A14" s="22" t="s">
        <v>20</v>
      </c>
      <c r="B14" s="22" t="s">
        <v>21</v>
      </c>
      <c r="C14" s="22">
        <v>1682537</v>
      </c>
      <c r="D14" s="22" t="s">
        <v>32</v>
      </c>
      <c r="E14" s="23" t="s">
        <v>23</v>
      </c>
      <c r="F14" s="23" t="s">
        <v>26</v>
      </c>
      <c r="G14" s="23" t="s">
        <v>27</v>
      </c>
      <c r="H14" s="23">
        <v>1</v>
      </c>
      <c r="I14" s="23">
        <v>2</v>
      </c>
      <c r="J14" s="23">
        <v>3</v>
      </c>
      <c r="K14" s="22">
        <v>3</v>
      </c>
      <c r="L14" s="22">
        <v>2</v>
      </c>
      <c r="M14" s="22">
        <v>2</v>
      </c>
      <c r="N14" s="22">
        <v>12</v>
      </c>
      <c r="O14" s="22" t="s">
        <v>32</v>
      </c>
      <c r="P14" s="22">
        <v>2</v>
      </c>
      <c r="Q14" s="22">
        <v>24</v>
      </c>
      <c r="R14" s="22">
        <v>0</v>
      </c>
      <c r="S14" s="22">
        <v>0</v>
      </c>
    </row>
    <row r="15" spans="1:19">
      <c r="A15" s="22" t="s">
        <v>20</v>
      </c>
      <c r="B15" s="22" t="s">
        <v>21</v>
      </c>
      <c r="C15" s="22">
        <v>1682536</v>
      </c>
      <c r="D15" s="22" t="s">
        <v>33</v>
      </c>
      <c r="E15" s="23" t="s">
        <v>23</v>
      </c>
      <c r="F15" s="23" t="s">
        <v>24</v>
      </c>
      <c r="G15" s="23" t="s">
        <v>25</v>
      </c>
      <c r="H15" s="23">
        <v>1</v>
      </c>
      <c r="I15" s="23">
        <v>2</v>
      </c>
      <c r="J15" s="23">
        <v>3</v>
      </c>
      <c r="K15" s="22">
        <v>3</v>
      </c>
      <c r="L15" s="22">
        <v>2</v>
      </c>
      <c r="M15" s="22">
        <v>2</v>
      </c>
      <c r="N15" s="22">
        <v>12</v>
      </c>
      <c r="O15" s="22" t="s">
        <v>33</v>
      </c>
      <c r="P15" s="22">
        <v>2</v>
      </c>
      <c r="Q15" s="22">
        <v>24</v>
      </c>
      <c r="R15" s="22">
        <v>0</v>
      </c>
      <c r="S15" s="22">
        <v>0</v>
      </c>
    </row>
    <row r="16" spans="1:19">
      <c r="A16" s="22" t="s">
        <v>20</v>
      </c>
      <c r="B16" s="22" t="s">
        <v>21</v>
      </c>
      <c r="C16" s="22">
        <v>1682536</v>
      </c>
      <c r="D16" s="22" t="s">
        <v>33</v>
      </c>
      <c r="E16" s="23" t="s">
        <v>23</v>
      </c>
      <c r="F16" s="23" t="s">
        <v>26</v>
      </c>
      <c r="G16" s="23" t="s">
        <v>27</v>
      </c>
      <c r="H16" s="23">
        <v>1</v>
      </c>
      <c r="I16" s="23">
        <v>2</v>
      </c>
      <c r="J16" s="23">
        <v>3</v>
      </c>
      <c r="K16" s="22">
        <v>3</v>
      </c>
      <c r="L16" s="22">
        <v>2</v>
      </c>
      <c r="M16" s="22">
        <v>2</v>
      </c>
      <c r="N16" s="22">
        <v>12</v>
      </c>
      <c r="O16" s="22" t="s">
        <v>33</v>
      </c>
      <c r="P16" s="22">
        <v>2</v>
      </c>
      <c r="Q16" s="22">
        <v>24</v>
      </c>
      <c r="R16" s="22">
        <v>0</v>
      </c>
      <c r="S16" s="22">
        <v>0</v>
      </c>
    </row>
    <row r="17" spans="1:19">
      <c r="A17" s="22" t="s">
        <v>20</v>
      </c>
      <c r="B17" s="22" t="s">
        <v>21</v>
      </c>
      <c r="C17" s="22">
        <v>1682535</v>
      </c>
      <c r="D17" s="22" t="s">
        <v>34</v>
      </c>
      <c r="E17" s="23" t="s">
        <v>23</v>
      </c>
      <c r="F17" s="23" t="s">
        <v>24</v>
      </c>
      <c r="G17" s="23" t="s">
        <v>25</v>
      </c>
      <c r="H17" s="23">
        <v>1</v>
      </c>
      <c r="I17" s="23">
        <v>2</v>
      </c>
      <c r="J17" s="23">
        <v>3</v>
      </c>
      <c r="K17" s="22">
        <v>3</v>
      </c>
      <c r="L17" s="22">
        <v>2</v>
      </c>
      <c r="M17" s="22">
        <v>2</v>
      </c>
      <c r="N17" s="22">
        <v>12</v>
      </c>
      <c r="O17" s="22" t="s">
        <v>34</v>
      </c>
      <c r="P17" s="22">
        <v>11</v>
      </c>
      <c r="Q17" s="22">
        <v>132</v>
      </c>
      <c r="R17" s="22">
        <v>0</v>
      </c>
      <c r="S17" s="22">
        <v>0</v>
      </c>
    </row>
    <row r="18" spans="1:19">
      <c r="A18" s="22" t="s">
        <v>20</v>
      </c>
      <c r="B18" s="22" t="s">
        <v>21</v>
      </c>
      <c r="C18" s="22">
        <v>1682535</v>
      </c>
      <c r="D18" s="22" t="s">
        <v>34</v>
      </c>
      <c r="E18" s="23" t="s">
        <v>23</v>
      </c>
      <c r="F18" s="23" t="s">
        <v>26</v>
      </c>
      <c r="G18" s="23" t="s">
        <v>27</v>
      </c>
      <c r="H18" s="23">
        <v>1</v>
      </c>
      <c r="I18" s="23">
        <v>2</v>
      </c>
      <c r="J18" s="23">
        <v>3</v>
      </c>
      <c r="K18" s="22">
        <v>3</v>
      </c>
      <c r="L18" s="22">
        <v>2</v>
      </c>
      <c r="M18" s="22">
        <v>2</v>
      </c>
      <c r="N18" s="22">
        <v>12</v>
      </c>
      <c r="O18" s="22" t="s">
        <v>34</v>
      </c>
      <c r="P18" s="22">
        <v>11</v>
      </c>
      <c r="Q18" s="22">
        <v>132</v>
      </c>
      <c r="R18" s="22">
        <v>0</v>
      </c>
      <c r="S18" s="22">
        <v>0</v>
      </c>
    </row>
    <row r="19" spans="1:19">
      <c r="A19" s="22" t="s">
        <v>20</v>
      </c>
      <c r="B19" s="22" t="s">
        <v>21</v>
      </c>
      <c r="C19" s="22">
        <v>1682534</v>
      </c>
      <c r="D19" s="22" t="s">
        <v>35</v>
      </c>
      <c r="E19" s="23" t="s">
        <v>23</v>
      </c>
      <c r="F19" s="23" t="s">
        <v>24</v>
      </c>
      <c r="G19" s="23" t="s">
        <v>25</v>
      </c>
      <c r="H19" s="23">
        <v>1</v>
      </c>
      <c r="I19" s="23">
        <v>2</v>
      </c>
      <c r="J19" s="23">
        <v>3</v>
      </c>
      <c r="K19" s="22">
        <v>3</v>
      </c>
      <c r="L19" s="22">
        <v>2</v>
      </c>
      <c r="M19" s="22">
        <v>2</v>
      </c>
      <c r="N19" s="22">
        <v>12</v>
      </c>
      <c r="O19" s="22" t="s">
        <v>35</v>
      </c>
      <c r="P19" s="22">
        <v>8</v>
      </c>
      <c r="Q19" s="22">
        <v>96</v>
      </c>
      <c r="R19" s="22">
        <v>0</v>
      </c>
      <c r="S19" s="22">
        <v>0</v>
      </c>
    </row>
    <row r="20" spans="1:19">
      <c r="A20" s="22" t="s">
        <v>20</v>
      </c>
      <c r="B20" s="22" t="s">
        <v>21</v>
      </c>
      <c r="C20" s="22">
        <v>1682534</v>
      </c>
      <c r="D20" s="22" t="s">
        <v>35</v>
      </c>
      <c r="E20" s="23" t="s">
        <v>23</v>
      </c>
      <c r="F20" s="23" t="s">
        <v>26</v>
      </c>
      <c r="G20" s="23" t="s">
        <v>27</v>
      </c>
      <c r="H20" s="23">
        <v>1</v>
      </c>
      <c r="I20" s="23">
        <v>2</v>
      </c>
      <c r="J20" s="23">
        <v>3</v>
      </c>
      <c r="K20" s="22">
        <v>3</v>
      </c>
      <c r="L20" s="22">
        <v>2</v>
      </c>
      <c r="M20" s="22">
        <v>2</v>
      </c>
      <c r="N20" s="22">
        <v>12</v>
      </c>
      <c r="O20" s="22" t="s">
        <v>35</v>
      </c>
      <c r="P20" s="22">
        <v>8</v>
      </c>
      <c r="Q20" s="22">
        <v>96</v>
      </c>
      <c r="R20" s="22">
        <v>0</v>
      </c>
      <c r="S20" s="22">
        <v>0</v>
      </c>
    </row>
    <row r="21" spans="1:19">
      <c r="A21" s="22" t="s">
        <v>20</v>
      </c>
      <c r="B21" s="22" t="s">
        <v>21</v>
      </c>
      <c r="C21" s="22">
        <v>1682533</v>
      </c>
      <c r="D21" s="22" t="s">
        <v>36</v>
      </c>
      <c r="E21" s="23" t="s">
        <v>23</v>
      </c>
      <c r="F21" s="23" t="s">
        <v>24</v>
      </c>
      <c r="G21" s="23" t="s">
        <v>37</v>
      </c>
      <c r="H21" s="23">
        <v>1</v>
      </c>
      <c r="I21" s="23">
        <v>1</v>
      </c>
      <c r="J21" s="23">
        <v>3</v>
      </c>
      <c r="K21" s="22">
        <v>3</v>
      </c>
      <c r="L21" s="22">
        <v>2</v>
      </c>
      <c r="M21" s="22">
        <v>2</v>
      </c>
      <c r="N21" s="22">
        <v>11</v>
      </c>
      <c r="O21" s="22" t="s">
        <v>36</v>
      </c>
      <c r="P21" s="22">
        <v>12</v>
      </c>
      <c r="Q21" s="22">
        <v>132</v>
      </c>
      <c r="R21" s="22">
        <v>0</v>
      </c>
      <c r="S21" s="22">
        <v>0</v>
      </c>
    </row>
    <row r="22" spans="1:19">
      <c r="A22" s="22" t="s">
        <v>20</v>
      </c>
      <c r="B22" s="22" t="s">
        <v>21</v>
      </c>
      <c r="C22" s="22">
        <v>1682533</v>
      </c>
      <c r="D22" s="22" t="s">
        <v>36</v>
      </c>
      <c r="E22" s="23" t="s">
        <v>23</v>
      </c>
      <c r="F22" s="23" t="s">
        <v>26</v>
      </c>
      <c r="G22" s="23" t="s">
        <v>38</v>
      </c>
      <c r="H22" s="23">
        <v>1</v>
      </c>
      <c r="I22" s="23">
        <v>1</v>
      </c>
      <c r="J22" s="23">
        <v>3</v>
      </c>
      <c r="K22" s="22">
        <v>3</v>
      </c>
      <c r="L22" s="22">
        <v>2</v>
      </c>
      <c r="M22" s="22">
        <v>2</v>
      </c>
      <c r="N22" s="22">
        <v>11</v>
      </c>
      <c r="O22" s="22" t="s">
        <v>36</v>
      </c>
      <c r="P22" s="22">
        <v>12</v>
      </c>
      <c r="Q22" s="22">
        <v>132</v>
      </c>
      <c r="R22" s="22">
        <v>0</v>
      </c>
      <c r="S22" s="22">
        <v>0</v>
      </c>
    </row>
    <row r="23" spans="1:19">
      <c r="A23" s="22" t="s">
        <v>20</v>
      </c>
      <c r="B23" s="22" t="s">
        <v>21</v>
      </c>
      <c r="C23" s="22">
        <v>1682532</v>
      </c>
      <c r="D23" s="22" t="s">
        <v>39</v>
      </c>
      <c r="E23" s="23" t="s">
        <v>23</v>
      </c>
      <c r="F23" s="23" t="s">
        <v>24</v>
      </c>
      <c r="G23" s="23" t="s">
        <v>37</v>
      </c>
      <c r="H23" s="23">
        <v>1</v>
      </c>
      <c r="I23" s="23">
        <v>1</v>
      </c>
      <c r="J23" s="23">
        <v>3</v>
      </c>
      <c r="K23" s="22">
        <v>3</v>
      </c>
      <c r="L23" s="22">
        <v>2</v>
      </c>
      <c r="M23" s="22">
        <v>2</v>
      </c>
      <c r="N23" s="22">
        <v>11</v>
      </c>
      <c r="O23" s="22" t="s">
        <v>39</v>
      </c>
      <c r="P23" s="22">
        <v>11</v>
      </c>
      <c r="Q23" s="22">
        <v>121</v>
      </c>
      <c r="R23" s="22">
        <v>0</v>
      </c>
      <c r="S23" s="22">
        <v>0</v>
      </c>
    </row>
    <row r="24" spans="1:19">
      <c r="A24" s="22" t="s">
        <v>20</v>
      </c>
      <c r="B24" s="22" t="s">
        <v>21</v>
      </c>
      <c r="C24" s="22">
        <v>1682532</v>
      </c>
      <c r="D24" s="22" t="s">
        <v>39</v>
      </c>
      <c r="E24" s="23" t="s">
        <v>23</v>
      </c>
      <c r="F24" s="23" t="s">
        <v>26</v>
      </c>
      <c r="G24" s="23" t="s">
        <v>38</v>
      </c>
      <c r="H24" s="23">
        <v>1</v>
      </c>
      <c r="I24" s="23">
        <v>1</v>
      </c>
      <c r="J24" s="23">
        <v>3</v>
      </c>
      <c r="K24" s="22">
        <v>3</v>
      </c>
      <c r="L24" s="22">
        <v>2</v>
      </c>
      <c r="M24" s="22">
        <v>2</v>
      </c>
      <c r="N24" s="22">
        <v>11</v>
      </c>
      <c r="O24" s="22" t="s">
        <v>39</v>
      </c>
      <c r="P24" s="22">
        <v>11</v>
      </c>
      <c r="Q24" s="22">
        <v>121</v>
      </c>
      <c r="R24" s="22">
        <v>0</v>
      </c>
      <c r="S24" s="22">
        <v>0</v>
      </c>
    </row>
    <row r="25" spans="1:19">
      <c r="A25" s="22" t="s">
        <v>20</v>
      </c>
      <c r="B25" s="22" t="s">
        <v>21</v>
      </c>
      <c r="C25" s="22">
        <v>1682531</v>
      </c>
      <c r="D25" s="22" t="s">
        <v>40</v>
      </c>
      <c r="E25" s="23" t="s">
        <v>23</v>
      </c>
      <c r="F25" s="23" t="s">
        <v>24</v>
      </c>
      <c r="G25" s="23" t="s">
        <v>37</v>
      </c>
      <c r="H25" s="23">
        <v>1</v>
      </c>
      <c r="I25" s="23">
        <v>1</v>
      </c>
      <c r="J25" s="23">
        <v>3</v>
      </c>
      <c r="K25" s="22">
        <v>3</v>
      </c>
      <c r="L25" s="22">
        <v>2</v>
      </c>
      <c r="M25" s="22">
        <v>2</v>
      </c>
      <c r="N25" s="22">
        <v>11</v>
      </c>
      <c r="O25" s="22" t="s">
        <v>40</v>
      </c>
      <c r="P25" s="22">
        <v>20</v>
      </c>
      <c r="Q25" s="22">
        <v>220</v>
      </c>
      <c r="R25" s="22">
        <v>0</v>
      </c>
      <c r="S25" s="22">
        <v>0</v>
      </c>
    </row>
    <row r="26" spans="1:19">
      <c r="A26" s="22" t="s">
        <v>20</v>
      </c>
      <c r="B26" s="22" t="s">
        <v>21</v>
      </c>
      <c r="C26" s="22">
        <v>1682531</v>
      </c>
      <c r="D26" s="22" t="s">
        <v>40</v>
      </c>
      <c r="E26" s="23" t="s">
        <v>23</v>
      </c>
      <c r="F26" s="23" t="s">
        <v>26</v>
      </c>
      <c r="G26" s="23" t="s">
        <v>38</v>
      </c>
      <c r="H26" s="23">
        <v>1</v>
      </c>
      <c r="I26" s="23">
        <v>1</v>
      </c>
      <c r="J26" s="23">
        <v>3</v>
      </c>
      <c r="K26" s="22">
        <v>3</v>
      </c>
      <c r="L26" s="22">
        <v>2</v>
      </c>
      <c r="M26" s="22">
        <v>2</v>
      </c>
      <c r="N26" s="22">
        <v>11</v>
      </c>
      <c r="O26" s="22" t="s">
        <v>40</v>
      </c>
      <c r="P26" s="22">
        <v>20</v>
      </c>
      <c r="Q26" s="22">
        <v>220</v>
      </c>
      <c r="R26" s="22">
        <v>0</v>
      </c>
      <c r="S26" s="22">
        <v>0</v>
      </c>
    </row>
    <row r="27" spans="1:19">
      <c r="A27" s="22" t="s">
        <v>20</v>
      </c>
      <c r="B27" s="22" t="s">
        <v>21</v>
      </c>
      <c r="C27" s="22">
        <v>1682527</v>
      </c>
      <c r="D27" s="22" t="s">
        <v>41</v>
      </c>
      <c r="E27" s="23" t="s">
        <v>42</v>
      </c>
      <c r="F27" s="23" t="s">
        <v>24</v>
      </c>
      <c r="G27" s="23" t="s">
        <v>43</v>
      </c>
      <c r="H27" s="23">
        <v>1</v>
      </c>
      <c r="I27" s="23">
        <v>2</v>
      </c>
      <c r="J27" s="23">
        <v>3</v>
      </c>
      <c r="K27" s="22">
        <v>3</v>
      </c>
      <c r="L27" s="22">
        <v>2</v>
      </c>
      <c r="M27" s="22">
        <v>2</v>
      </c>
      <c r="N27" s="22">
        <v>12</v>
      </c>
      <c r="O27" s="22" t="s">
        <v>41</v>
      </c>
      <c r="P27" s="22">
        <v>35</v>
      </c>
      <c r="Q27" s="22">
        <v>420</v>
      </c>
      <c r="R27" s="22">
        <v>0</v>
      </c>
      <c r="S27" s="22">
        <v>0</v>
      </c>
    </row>
    <row r="28" spans="1:19">
      <c r="A28" s="22" t="s">
        <v>20</v>
      </c>
      <c r="B28" s="22" t="s">
        <v>21</v>
      </c>
      <c r="C28" s="22">
        <v>1682527</v>
      </c>
      <c r="D28" s="22" t="s">
        <v>41</v>
      </c>
      <c r="E28" s="23" t="s">
        <v>42</v>
      </c>
      <c r="F28" s="23" t="s">
        <v>26</v>
      </c>
      <c r="G28" s="23" t="s">
        <v>44</v>
      </c>
      <c r="H28" s="23">
        <v>1</v>
      </c>
      <c r="I28" s="23">
        <v>2</v>
      </c>
      <c r="J28" s="23">
        <v>3</v>
      </c>
      <c r="K28" s="22">
        <v>3</v>
      </c>
      <c r="L28" s="22">
        <v>2</v>
      </c>
      <c r="M28" s="22">
        <v>2</v>
      </c>
      <c r="N28" s="22">
        <v>12</v>
      </c>
      <c r="O28" s="22" t="s">
        <v>41</v>
      </c>
      <c r="P28" s="22">
        <v>32</v>
      </c>
      <c r="Q28" s="22">
        <v>384</v>
      </c>
      <c r="R28" s="22">
        <v>0</v>
      </c>
      <c r="S28" s="22">
        <v>0</v>
      </c>
    </row>
    <row r="29" spans="1:19">
      <c r="A29" s="22" t="s">
        <v>20</v>
      </c>
      <c r="B29" s="22" t="s">
        <v>21</v>
      </c>
      <c r="C29" s="22">
        <v>1682526</v>
      </c>
      <c r="D29" s="22" t="s">
        <v>45</v>
      </c>
      <c r="E29" s="23" t="s">
        <v>42</v>
      </c>
      <c r="F29" s="23" t="s">
        <v>24</v>
      </c>
      <c r="G29" s="23" t="s">
        <v>46</v>
      </c>
      <c r="H29" s="23">
        <v>1</v>
      </c>
      <c r="I29" s="23">
        <v>2</v>
      </c>
      <c r="J29" s="23">
        <v>3</v>
      </c>
      <c r="K29" s="22">
        <v>3</v>
      </c>
      <c r="L29" s="22">
        <v>2</v>
      </c>
      <c r="M29" s="22">
        <v>2</v>
      </c>
      <c r="N29" s="22">
        <v>12</v>
      </c>
      <c r="O29" s="22" t="s">
        <v>45</v>
      </c>
      <c r="P29" s="22">
        <v>18</v>
      </c>
      <c r="Q29" s="22">
        <v>216</v>
      </c>
      <c r="R29" s="22">
        <v>0</v>
      </c>
      <c r="S29" s="22">
        <v>0</v>
      </c>
    </row>
    <row r="30" spans="1:19">
      <c r="A30" s="22" t="s">
        <v>20</v>
      </c>
      <c r="B30" s="22" t="s">
        <v>21</v>
      </c>
      <c r="C30" s="22">
        <v>1682526</v>
      </c>
      <c r="D30" s="22" t="s">
        <v>45</v>
      </c>
      <c r="E30" s="23" t="s">
        <v>42</v>
      </c>
      <c r="F30" s="23" t="s">
        <v>26</v>
      </c>
      <c r="G30" s="23" t="s">
        <v>47</v>
      </c>
      <c r="H30" s="23">
        <v>1</v>
      </c>
      <c r="I30" s="23">
        <v>2</v>
      </c>
      <c r="J30" s="23">
        <v>3</v>
      </c>
      <c r="K30" s="22">
        <v>3</v>
      </c>
      <c r="L30" s="22">
        <v>2</v>
      </c>
      <c r="M30" s="22">
        <v>2</v>
      </c>
      <c r="N30" s="22">
        <v>12</v>
      </c>
      <c r="O30" s="22" t="s">
        <v>45</v>
      </c>
      <c r="P30" s="22">
        <v>18</v>
      </c>
      <c r="Q30" s="22">
        <v>216</v>
      </c>
      <c r="R30" s="22">
        <v>0</v>
      </c>
      <c r="S30" s="22">
        <v>0</v>
      </c>
    </row>
    <row r="31" spans="1:19">
      <c r="A31" s="22" t="s">
        <v>20</v>
      </c>
      <c r="B31" s="22" t="s">
        <v>21</v>
      </c>
      <c r="C31" s="22">
        <v>1682525</v>
      </c>
      <c r="D31" s="22" t="s">
        <v>48</v>
      </c>
      <c r="E31" s="23" t="s">
        <v>42</v>
      </c>
      <c r="F31" s="23" t="s">
        <v>24</v>
      </c>
      <c r="G31" s="23" t="s">
        <v>49</v>
      </c>
      <c r="H31" s="23">
        <v>1</v>
      </c>
      <c r="I31" s="23">
        <v>2</v>
      </c>
      <c r="J31" s="23">
        <v>3</v>
      </c>
      <c r="K31" s="22">
        <v>3</v>
      </c>
      <c r="L31" s="22">
        <v>2</v>
      </c>
      <c r="M31" s="22">
        <v>2</v>
      </c>
      <c r="N31" s="22">
        <v>12</v>
      </c>
      <c r="O31" s="22" t="s">
        <v>48</v>
      </c>
      <c r="P31" s="22">
        <v>20</v>
      </c>
      <c r="Q31" s="22">
        <v>240</v>
      </c>
      <c r="R31" s="22">
        <v>0</v>
      </c>
      <c r="S31" s="22">
        <v>0</v>
      </c>
    </row>
    <row r="32" spans="1:19">
      <c r="A32" s="22" t="s">
        <v>20</v>
      </c>
      <c r="B32" s="22" t="s">
        <v>21</v>
      </c>
      <c r="C32" s="22">
        <v>1682525</v>
      </c>
      <c r="D32" s="22" t="s">
        <v>48</v>
      </c>
      <c r="E32" s="23" t="s">
        <v>42</v>
      </c>
      <c r="F32" s="23" t="s">
        <v>26</v>
      </c>
      <c r="G32" s="23" t="s">
        <v>50</v>
      </c>
      <c r="H32" s="23">
        <v>1</v>
      </c>
      <c r="I32" s="23">
        <v>2</v>
      </c>
      <c r="J32" s="23">
        <v>3</v>
      </c>
      <c r="K32" s="22">
        <v>3</v>
      </c>
      <c r="L32" s="22">
        <v>2</v>
      </c>
      <c r="M32" s="22">
        <v>2</v>
      </c>
      <c r="N32" s="22">
        <v>12</v>
      </c>
      <c r="O32" s="22" t="s">
        <v>48</v>
      </c>
      <c r="P32" s="22">
        <v>20</v>
      </c>
      <c r="Q32" s="22">
        <v>240</v>
      </c>
      <c r="R32" s="22">
        <v>0</v>
      </c>
      <c r="S32" s="22">
        <v>0</v>
      </c>
    </row>
    <row r="35" spans="1:40">
      <c r="A35" s="21" t="s">
        <v>51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1" t="s">
        <v>1</v>
      </c>
      <c r="B36" s="21" t="s">
        <v>2</v>
      </c>
      <c r="C36" s="21" t="s">
        <v>3</v>
      </c>
      <c r="D36" s="21" t="s">
        <v>4</v>
      </c>
      <c r="E36" s="21" t="s">
        <v>5</v>
      </c>
      <c r="F36" s="21" t="s">
        <v>6</v>
      </c>
      <c r="G36" s="21" t="s">
        <v>7</v>
      </c>
      <c r="H36" s="21" t="s">
        <v>8</v>
      </c>
      <c r="I36" s="21" t="s">
        <v>9</v>
      </c>
      <c r="J36" s="21" t="s">
        <v>10</v>
      </c>
      <c r="K36" s="21" t="s">
        <v>11</v>
      </c>
      <c r="L36" s="21" t="s">
        <v>12</v>
      </c>
      <c r="M36" s="21" t="s">
        <v>13</v>
      </c>
      <c r="N36" s="21" t="s">
        <v>15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14">
      <c r="A37" s="22" t="s">
        <v>20</v>
      </c>
      <c r="B37" s="22" t="s">
        <v>21</v>
      </c>
      <c r="C37" s="22">
        <v>1682542</v>
      </c>
      <c r="D37" s="22" t="s">
        <v>22</v>
      </c>
      <c r="E37" s="23" t="s">
        <v>23</v>
      </c>
      <c r="F37" s="23" t="s">
        <v>24</v>
      </c>
      <c r="G37" s="23" t="s">
        <v>25</v>
      </c>
      <c r="H37" s="23">
        <v>1</v>
      </c>
      <c r="I37" s="23">
        <v>12</v>
      </c>
      <c r="J37" s="23">
        <v>18</v>
      </c>
      <c r="K37" s="22">
        <v>18</v>
      </c>
      <c r="L37" s="22">
        <v>12</v>
      </c>
      <c r="M37" s="22">
        <v>12</v>
      </c>
      <c r="N37" s="22" t="s">
        <v>22</v>
      </c>
    </row>
    <row r="38" spans="1:14">
      <c r="A38" s="22" t="s">
        <v>20</v>
      </c>
      <c r="B38" s="22" t="s">
        <v>21</v>
      </c>
      <c r="C38" s="22">
        <v>1682542</v>
      </c>
      <c r="D38" s="22" t="s">
        <v>22</v>
      </c>
      <c r="E38" s="23" t="s">
        <v>23</v>
      </c>
      <c r="F38" s="23" t="s">
        <v>26</v>
      </c>
      <c r="G38" s="23" t="s">
        <v>27</v>
      </c>
      <c r="H38" s="23">
        <v>1</v>
      </c>
      <c r="I38" s="23">
        <v>12</v>
      </c>
      <c r="J38" s="23">
        <v>18</v>
      </c>
      <c r="K38" s="22">
        <v>18</v>
      </c>
      <c r="L38" s="22">
        <v>12</v>
      </c>
      <c r="M38" s="22">
        <v>12</v>
      </c>
      <c r="N38" s="22" t="s">
        <v>22</v>
      </c>
    </row>
    <row r="39" spans="1:14">
      <c r="A39" s="22" t="s">
        <v>20</v>
      </c>
      <c r="B39" s="22" t="s">
        <v>21</v>
      </c>
      <c r="C39" s="22">
        <v>1682541</v>
      </c>
      <c r="D39" s="22" t="s">
        <v>28</v>
      </c>
      <c r="E39" s="23" t="s">
        <v>23</v>
      </c>
      <c r="F39" s="23" t="s">
        <v>24</v>
      </c>
      <c r="G39" s="23" t="s">
        <v>25</v>
      </c>
      <c r="H39" s="23">
        <v>1</v>
      </c>
      <c r="I39" s="23">
        <v>16</v>
      </c>
      <c r="J39" s="23">
        <v>24</v>
      </c>
      <c r="K39" s="22">
        <v>24</v>
      </c>
      <c r="L39" s="22">
        <v>16</v>
      </c>
      <c r="M39" s="22">
        <v>16</v>
      </c>
      <c r="N39" s="22" t="s">
        <v>28</v>
      </c>
    </row>
    <row r="40" spans="1:14">
      <c r="A40" s="22" t="s">
        <v>20</v>
      </c>
      <c r="B40" s="22" t="s">
        <v>21</v>
      </c>
      <c r="C40" s="22">
        <v>1682541</v>
      </c>
      <c r="D40" s="22" t="s">
        <v>28</v>
      </c>
      <c r="E40" s="23" t="s">
        <v>23</v>
      </c>
      <c r="F40" s="23" t="s">
        <v>26</v>
      </c>
      <c r="G40" s="23" t="s">
        <v>27</v>
      </c>
      <c r="H40" s="23">
        <v>1</v>
      </c>
      <c r="I40" s="23">
        <v>14</v>
      </c>
      <c r="J40" s="23">
        <v>21</v>
      </c>
      <c r="K40" s="22">
        <v>21</v>
      </c>
      <c r="L40" s="22">
        <v>14</v>
      </c>
      <c r="M40" s="22">
        <v>14</v>
      </c>
      <c r="N40" s="22" t="s">
        <v>28</v>
      </c>
    </row>
    <row r="41" spans="1:14">
      <c r="A41" s="22" t="s">
        <v>20</v>
      </c>
      <c r="B41" s="22" t="s">
        <v>21</v>
      </c>
      <c r="C41" s="22">
        <v>1682540</v>
      </c>
      <c r="D41" s="22" t="s">
        <v>29</v>
      </c>
      <c r="E41" s="23" t="s">
        <v>23</v>
      </c>
      <c r="F41" s="23" t="s">
        <v>24</v>
      </c>
      <c r="G41" s="23" t="s">
        <v>25</v>
      </c>
      <c r="H41" s="23">
        <v>1</v>
      </c>
      <c r="I41" s="23">
        <v>20</v>
      </c>
      <c r="J41" s="23">
        <v>30</v>
      </c>
      <c r="K41" s="22">
        <v>30</v>
      </c>
      <c r="L41" s="22">
        <v>20</v>
      </c>
      <c r="M41" s="22">
        <v>20</v>
      </c>
      <c r="N41" s="22" t="s">
        <v>29</v>
      </c>
    </row>
    <row r="42" spans="1:14">
      <c r="A42" s="22" t="s">
        <v>20</v>
      </c>
      <c r="B42" s="22" t="s">
        <v>21</v>
      </c>
      <c r="C42" s="22">
        <v>1682540</v>
      </c>
      <c r="D42" s="22" t="s">
        <v>29</v>
      </c>
      <c r="E42" s="23" t="s">
        <v>23</v>
      </c>
      <c r="F42" s="23" t="s">
        <v>26</v>
      </c>
      <c r="G42" s="23" t="s">
        <v>27</v>
      </c>
      <c r="H42" s="23">
        <v>1</v>
      </c>
      <c r="I42" s="23">
        <v>20</v>
      </c>
      <c r="J42" s="23">
        <v>30</v>
      </c>
      <c r="K42" s="22">
        <v>30</v>
      </c>
      <c r="L42" s="22">
        <v>20</v>
      </c>
      <c r="M42" s="22">
        <v>20</v>
      </c>
      <c r="N42" s="22" t="s">
        <v>29</v>
      </c>
    </row>
    <row r="43" spans="1:14">
      <c r="A43" s="22" t="s">
        <v>20</v>
      </c>
      <c r="B43" s="22" t="s">
        <v>21</v>
      </c>
      <c r="C43" s="22">
        <v>1682539</v>
      </c>
      <c r="D43" s="22" t="s">
        <v>30</v>
      </c>
      <c r="E43" s="23" t="s">
        <v>23</v>
      </c>
      <c r="F43" s="23" t="s">
        <v>24</v>
      </c>
      <c r="G43" s="23" t="s">
        <v>25</v>
      </c>
      <c r="H43" s="23">
        <v>1</v>
      </c>
      <c r="I43" s="23">
        <v>12</v>
      </c>
      <c r="J43" s="23">
        <v>18</v>
      </c>
      <c r="K43" s="22">
        <v>18</v>
      </c>
      <c r="L43" s="22">
        <v>12</v>
      </c>
      <c r="M43" s="22">
        <v>12</v>
      </c>
      <c r="N43" s="22" t="s">
        <v>30</v>
      </c>
    </row>
    <row r="44" spans="1:14">
      <c r="A44" s="22" t="s">
        <v>20</v>
      </c>
      <c r="B44" s="22" t="s">
        <v>21</v>
      </c>
      <c r="C44" s="22">
        <v>1682539</v>
      </c>
      <c r="D44" s="22" t="s">
        <v>30</v>
      </c>
      <c r="E44" s="23" t="s">
        <v>23</v>
      </c>
      <c r="F44" s="23" t="s">
        <v>26</v>
      </c>
      <c r="G44" s="23" t="s">
        <v>27</v>
      </c>
      <c r="H44" s="23">
        <v>1</v>
      </c>
      <c r="I44" s="23">
        <v>12</v>
      </c>
      <c r="J44" s="23">
        <v>18</v>
      </c>
      <c r="K44" s="22">
        <v>18</v>
      </c>
      <c r="L44" s="22">
        <v>12</v>
      </c>
      <c r="M44" s="22">
        <v>12</v>
      </c>
      <c r="N44" s="22" t="s">
        <v>30</v>
      </c>
    </row>
    <row r="45" spans="1:14">
      <c r="A45" s="22" t="s">
        <v>20</v>
      </c>
      <c r="B45" s="22" t="s">
        <v>21</v>
      </c>
      <c r="C45" s="22">
        <v>1682538</v>
      </c>
      <c r="D45" s="22" t="s">
        <v>31</v>
      </c>
      <c r="E45" s="23" t="s">
        <v>23</v>
      </c>
      <c r="F45" s="23" t="s">
        <v>24</v>
      </c>
      <c r="G45" s="23" t="s">
        <v>25</v>
      </c>
      <c r="H45" s="23">
        <v>1</v>
      </c>
      <c r="I45" s="23">
        <v>12</v>
      </c>
      <c r="J45" s="23">
        <v>18</v>
      </c>
      <c r="K45" s="22">
        <v>18</v>
      </c>
      <c r="L45" s="22">
        <v>12</v>
      </c>
      <c r="M45" s="22">
        <v>12</v>
      </c>
      <c r="N45" s="22" t="s">
        <v>31</v>
      </c>
    </row>
    <row r="46" spans="1:14">
      <c r="A46" s="22" t="s">
        <v>20</v>
      </c>
      <c r="B46" s="22" t="s">
        <v>21</v>
      </c>
      <c r="C46" s="22">
        <v>1682538</v>
      </c>
      <c r="D46" s="22" t="s">
        <v>31</v>
      </c>
      <c r="E46" s="23" t="s">
        <v>23</v>
      </c>
      <c r="F46" s="23" t="s">
        <v>26</v>
      </c>
      <c r="G46" s="23" t="s">
        <v>27</v>
      </c>
      <c r="H46" s="23">
        <v>1</v>
      </c>
      <c r="I46" s="23">
        <v>12</v>
      </c>
      <c r="J46" s="23">
        <v>18</v>
      </c>
      <c r="K46" s="22">
        <v>18</v>
      </c>
      <c r="L46" s="22">
        <v>12</v>
      </c>
      <c r="M46" s="22">
        <v>12</v>
      </c>
      <c r="N46" s="22" t="s">
        <v>31</v>
      </c>
    </row>
    <row r="47" spans="1:14">
      <c r="A47" s="22" t="s">
        <v>20</v>
      </c>
      <c r="B47" s="22" t="s">
        <v>21</v>
      </c>
      <c r="C47" s="22">
        <v>1682537</v>
      </c>
      <c r="D47" s="22" t="s">
        <v>32</v>
      </c>
      <c r="E47" s="23" t="s">
        <v>23</v>
      </c>
      <c r="F47" s="23" t="s">
        <v>24</v>
      </c>
      <c r="G47" s="23" t="s">
        <v>25</v>
      </c>
      <c r="H47" s="23">
        <v>1</v>
      </c>
      <c r="I47" s="23">
        <v>4</v>
      </c>
      <c r="J47" s="23">
        <v>6</v>
      </c>
      <c r="K47" s="22">
        <v>6</v>
      </c>
      <c r="L47" s="22">
        <v>4</v>
      </c>
      <c r="M47" s="22">
        <v>4</v>
      </c>
      <c r="N47" s="22" t="s">
        <v>32</v>
      </c>
    </row>
    <row r="48" spans="1:14">
      <c r="A48" s="22" t="s">
        <v>20</v>
      </c>
      <c r="B48" s="22" t="s">
        <v>21</v>
      </c>
      <c r="C48" s="22">
        <v>1682537</v>
      </c>
      <c r="D48" s="22" t="s">
        <v>32</v>
      </c>
      <c r="E48" s="23" t="s">
        <v>23</v>
      </c>
      <c r="F48" s="23" t="s">
        <v>26</v>
      </c>
      <c r="G48" s="23" t="s">
        <v>27</v>
      </c>
      <c r="H48" s="23">
        <v>1</v>
      </c>
      <c r="I48" s="23">
        <v>4</v>
      </c>
      <c r="J48" s="23">
        <v>6</v>
      </c>
      <c r="K48" s="22">
        <v>6</v>
      </c>
      <c r="L48" s="22">
        <v>4</v>
      </c>
      <c r="M48" s="22">
        <v>4</v>
      </c>
      <c r="N48" s="22" t="s">
        <v>32</v>
      </c>
    </row>
    <row r="49" spans="1:14">
      <c r="A49" s="22" t="s">
        <v>20</v>
      </c>
      <c r="B49" s="22" t="s">
        <v>21</v>
      </c>
      <c r="C49" s="22">
        <v>1682536</v>
      </c>
      <c r="D49" s="22" t="s">
        <v>33</v>
      </c>
      <c r="E49" s="23" t="s">
        <v>23</v>
      </c>
      <c r="F49" s="23" t="s">
        <v>24</v>
      </c>
      <c r="G49" s="23" t="s">
        <v>25</v>
      </c>
      <c r="H49" s="23">
        <v>1</v>
      </c>
      <c r="I49" s="23">
        <v>4</v>
      </c>
      <c r="J49" s="23">
        <v>6</v>
      </c>
      <c r="K49" s="22">
        <v>6</v>
      </c>
      <c r="L49" s="22">
        <v>4</v>
      </c>
      <c r="M49" s="22">
        <v>4</v>
      </c>
      <c r="N49" s="22" t="s">
        <v>33</v>
      </c>
    </row>
    <row r="50" spans="1:14">
      <c r="A50" s="22" t="s">
        <v>20</v>
      </c>
      <c r="B50" s="22" t="s">
        <v>21</v>
      </c>
      <c r="C50" s="22">
        <v>1682536</v>
      </c>
      <c r="D50" s="22" t="s">
        <v>33</v>
      </c>
      <c r="E50" s="23" t="s">
        <v>23</v>
      </c>
      <c r="F50" s="23" t="s">
        <v>26</v>
      </c>
      <c r="G50" s="23" t="s">
        <v>27</v>
      </c>
      <c r="H50" s="23">
        <v>1</v>
      </c>
      <c r="I50" s="23">
        <v>4</v>
      </c>
      <c r="J50" s="23">
        <v>6</v>
      </c>
      <c r="K50" s="22">
        <v>6</v>
      </c>
      <c r="L50" s="22">
        <v>4</v>
      </c>
      <c r="M50" s="22">
        <v>4</v>
      </c>
      <c r="N50" s="22" t="s">
        <v>33</v>
      </c>
    </row>
    <row r="51" spans="1:14">
      <c r="A51" s="22" t="s">
        <v>20</v>
      </c>
      <c r="B51" s="22" t="s">
        <v>21</v>
      </c>
      <c r="C51" s="22">
        <v>1682535</v>
      </c>
      <c r="D51" s="22" t="s">
        <v>34</v>
      </c>
      <c r="E51" s="23" t="s">
        <v>23</v>
      </c>
      <c r="F51" s="23" t="s">
        <v>24</v>
      </c>
      <c r="G51" s="23" t="s">
        <v>25</v>
      </c>
      <c r="H51" s="23">
        <v>1</v>
      </c>
      <c r="I51" s="23">
        <v>22</v>
      </c>
      <c r="J51" s="23">
        <v>33</v>
      </c>
      <c r="K51" s="22">
        <v>33</v>
      </c>
      <c r="L51" s="22">
        <v>22</v>
      </c>
      <c r="M51" s="22">
        <v>22</v>
      </c>
      <c r="N51" s="22" t="s">
        <v>34</v>
      </c>
    </row>
    <row r="52" spans="1:14">
      <c r="A52" s="22" t="s">
        <v>20</v>
      </c>
      <c r="B52" s="22" t="s">
        <v>21</v>
      </c>
      <c r="C52" s="22">
        <v>1682535</v>
      </c>
      <c r="D52" s="22" t="s">
        <v>34</v>
      </c>
      <c r="E52" s="23" t="s">
        <v>23</v>
      </c>
      <c r="F52" s="23" t="s">
        <v>26</v>
      </c>
      <c r="G52" s="23" t="s">
        <v>27</v>
      </c>
      <c r="H52" s="23">
        <v>1</v>
      </c>
      <c r="I52" s="23">
        <v>22</v>
      </c>
      <c r="J52" s="23">
        <v>33</v>
      </c>
      <c r="K52" s="22">
        <v>33</v>
      </c>
      <c r="L52" s="22">
        <v>22</v>
      </c>
      <c r="M52" s="22">
        <v>22</v>
      </c>
      <c r="N52" s="22" t="s">
        <v>34</v>
      </c>
    </row>
    <row r="53" spans="1:14">
      <c r="A53" s="22" t="s">
        <v>20</v>
      </c>
      <c r="B53" s="22" t="s">
        <v>21</v>
      </c>
      <c r="C53" s="22">
        <v>1682534</v>
      </c>
      <c r="D53" s="22" t="s">
        <v>35</v>
      </c>
      <c r="E53" s="23" t="s">
        <v>23</v>
      </c>
      <c r="F53" s="23" t="s">
        <v>24</v>
      </c>
      <c r="G53" s="23" t="s">
        <v>25</v>
      </c>
      <c r="H53" s="23">
        <v>1</v>
      </c>
      <c r="I53" s="23">
        <v>16</v>
      </c>
      <c r="J53" s="23">
        <v>24</v>
      </c>
      <c r="K53" s="22">
        <v>24</v>
      </c>
      <c r="L53" s="22">
        <v>16</v>
      </c>
      <c r="M53" s="22">
        <v>16</v>
      </c>
      <c r="N53" s="22" t="s">
        <v>35</v>
      </c>
    </row>
    <row r="54" spans="1:14">
      <c r="A54" s="22" t="s">
        <v>20</v>
      </c>
      <c r="B54" s="22" t="s">
        <v>21</v>
      </c>
      <c r="C54" s="22">
        <v>1682534</v>
      </c>
      <c r="D54" s="22" t="s">
        <v>35</v>
      </c>
      <c r="E54" s="23" t="s">
        <v>23</v>
      </c>
      <c r="F54" s="23" t="s">
        <v>26</v>
      </c>
      <c r="G54" s="23" t="s">
        <v>27</v>
      </c>
      <c r="H54" s="23">
        <v>1</v>
      </c>
      <c r="I54" s="23">
        <v>16</v>
      </c>
      <c r="J54" s="23">
        <v>24</v>
      </c>
      <c r="K54" s="22">
        <v>24</v>
      </c>
      <c r="L54" s="22">
        <v>16</v>
      </c>
      <c r="M54" s="22">
        <v>16</v>
      </c>
      <c r="N54" s="22" t="s">
        <v>35</v>
      </c>
    </row>
    <row r="55" spans="1:14">
      <c r="A55" s="22" t="s">
        <v>20</v>
      </c>
      <c r="B55" s="22" t="s">
        <v>21</v>
      </c>
      <c r="C55" s="22">
        <v>1682533</v>
      </c>
      <c r="D55" s="22" t="s">
        <v>36</v>
      </c>
      <c r="E55" s="23" t="s">
        <v>23</v>
      </c>
      <c r="F55" s="23" t="s">
        <v>24</v>
      </c>
      <c r="G55" s="23" t="s">
        <v>37</v>
      </c>
      <c r="H55" s="23">
        <v>1</v>
      </c>
      <c r="I55" s="23">
        <v>12</v>
      </c>
      <c r="J55" s="23">
        <v>36</v>
      </c>
      <c r="K55" s="22">
        <v>36</v>
      </c>
      <c r="L55" s="22">
        <v>24</v>
      </c>
      <c r="M55" s="22">
        <v>24</v>
      </c>
      <c r="N55" s="22" t="s">
        <v>36</v>
      </c>
    </row>
    <row r="56" spans="1:14">
      <c r="A56" s="22" t="s">
        <v>20</v>
      </c>
      <c r="B56" s="22" t="s">
        <v>21</v>
      </c>
      <c r="C56" s="22">
        <v>1682533</v>
      </c>
      <c r="D56" s="22" t="s">
        <v>36</v>
      </c>
      <c r="E56" s="23" t="s">
        <v>23</v>
      </c>
      <c r="F56" s="23" t="s">
        <v>26</v>
      </c>
      <c r="G56" s="23" t="s">
        <v>38</v>
      </c>
      <c r="H56" s="23">
        <v>1</v>
      </c>
      <c r="I56" s="23">
        <v>12</v>
      </c>
      <c r="J56" s="23">
        <v>36</v>
      </c>
      <c r="K56" s="22">
        <v>36</v>
      </c>
      <c r="L56" s="22">
        <v>24</v>
      </c>
      <c r="M56" s="22">
        <v>24</v>
      </c>
      <c r="N56" s="22" t="s">
        <v>36</v>
      </c>
    </row>
    <row r="57" spans="1:14">
      <c r="A57" s="22" t="s">
        <v>20</v>
      </c>
      <c r="B57" s="22" t="s">
        <v>21</v>
      </c>
      <c r="C57" s="22">
        <v>1682532</v>
      </c>
      <c r="D57" s="22" t="s">
        <v>39</v>
      </c>
      <c r="E57" s="23" t="s">
        <v>23</v>
      </c>
      <c r="F57" s="23" t="s">
        <v>24</v>
      </c>
      <c r="G57" s="23" t="s">
        <v>37</v>
      </c>
      <c r="H57" s="23">
        <v>1</v>
      </c>
      <c r="I57" s="23">
        <v>11</v>
      </c>
      <c r="J57" s="23">
        <v>33</v>
      </c>
      <c r="K57" s="22">
        <v>33</v>
      </c>
      <c r="L57" s="22">
        <v>22</v>
      </c>
      <c r="M57" s="22">
        <v>22</v>
      </c>
      <c r="N57" s="22" t="s">
        <v>39</v>
      </c>
    </row>
    <row r="58" spans="1:14">
      <c r="A58" s="22" t="s">
        <v>20</v>
      </c>
      <c r="B58" s="22" t="s">
        <v>21</v>
      </c>
      <c r="C58" s="22">
        <v>1682532</v>
      </c>
      <c r="D58" s="22" t="s">
        <v>39</v>
      </c>
      <c r="E58" s="23" t="s">
        <v>23</v>
      </c>
      <c r="F58" s="23" t="s">
        <v>26</v>
      </c>
      <c r="G58" s="23" t="s">
        <v>38</v>
      </c>
      <c r="H58" s="23">
        <v>1</v>
      </c>
      <c r="I58" s="23">
        <v>11</v>
      </c>
      <c r="J58" s="23">
        <v>33</v>
      </c>
      <c r="K58" s="22">
        <v>33</v>
      </c>
      <c r="L58" s="22">
        <v>22</v>
      </c>
      <c r="M58" s="22">
        <v>22</v>
      </c>
      <c r="N58" s="22" t="s">
        <v>39</v>
      </c>
    </row>
    <row r="59" spans="1:14">
      <c r="A59" s="22" t="s">
        <v>20</v>
      </c>
      <c r="B59" s="22" t="s">
        <v>21</v>
      </c>
      <c r="C59" s="22">
        <v>1682531</v>
      </c>
      <c r="D59" s="22" t="s">
        <v>40</v>
      </c>
      <c r="E59" s="23" t="s">
        <v>23</v>
      </c>
      <c r="F59" s="23" t="s">
        <v>24</v>
      </c>
      <c r="G59" s="23" t="s">
        <v>37</v>
      </c>
      <c r="H59" s="23">
        <v>1</v>
      </c>
      <c r="I59" s="23">
        <v>20</v>
      </c>
      <c r="J59" s="23">
        <v>60</v>
      </c>
      <c r="K59" s="22">
        <v>60</v>
      </c>
      <c r="L59" s="22">
        <v>40</v>
      </c>
      <c r="M59" s="22">
        <v>40</v>
      </c>
      <c r="N59" s="22" t="s">
        <v>40</v>
      </c>
    </row>
    <row r="60" spans="1:14">
      <c r="A60" s="22" t="s">
        <v>20</v>
      </c>
      <c r="B60" s="22" t="s">
        <v>21</v>
      </c>
      <c r="C60" s="22">
        <v>1682531</v>
      </c>
      <c r="D60" s="22" t="s">
        <v>40</v>
      </c>
      <c r="E60" s="23" t="s">
        <v>23</v>
      </c>
      <c r="F60" s="23" t="s">
        <v>26</v>
      </c>
      <c r="G60" s="23" t="s">
        <v>38</v>
      </c>
      <c r="H60" s="23">
        <v>1</v>
      </c>
      <c r="I60" s="23">
        <v>20</v>
      </c>
      <c r="J60" s="23">
        <v>60</v>
      </c>
      <c r="K60" s="22">
        <v>60</v>
      </c>
      <c r="L60" s="22">
        <v>40</v>
      </c>
      <c r="M60" s="22">
        <v>40</v>
      </c>
      <c r="N60" s="22" t="s">
        <v>40</v>
      </c>
    </row>
    <row r="61" spans="1:14">
      <c r="A61" s="22" t="s">
        <v>20</v>
      </c>
      <c r="B61" s="22" t="s">
        <v>21</v>
      </c>
      <c r="C61" s="22">
        <v>1682527</v>
      </c>
      <c r="D61" s="22" t="s">
        <v>41</v>
      </c>
      <c r="E61" s="25" t="s">
        <v>42</v>
      </c>
      <c r="F61" s="23" t="s">
        <v>24</v>
      </c>
      <c r="G61" s="23" t="s">
        <v>43</v>
      </c>
      <c r="H61" s="23">
        <v>1</v>
      </c>
      <c r="I61" s="23">
        <v>70</v>
      </c>
      <c r="J61" s="23">
        <v>105</v>
      </c>
      <c r="K61" s="22">
        <v>105</v>
      </c>
      <c r="L61" s="22">
        <v>70</v>
      </c>
      <c r="M61" s="22">
        <v>70</v>
      </c>
      <c r="N61" s="22" t="s">
        <v>41</v>
      </c>
    </row>
    <row r="62" spans="1:14">
      <c r="A62" s="22" t="s">
        <v>20</v>
      </c>
      <c r="B62" s="22" t="s">
        <v>21</v>
      </c>
      <c r="C62" s="22">
        <v>1682527</v>
      </c>
      <c r="D62" s="22" t="s">
        <v>41</v>
      </c>
      <c r="E62" s="25" t="s">
        <v>42</v>
      </c>
      <c r="F62" s="23" t="s">
        <v>26</v>
      </c>
      <c r="G62" s="23" t="s">
        <v>44</v>
      </c>
      <c r="H62" s="23">
        <v>1</v>
      </c>
      <c r="I62" s="23">
        <v>64</v>
      </c>
      <c r="J62" s="23">
        <v>96</v>
      </c>
      <c r="K62" s="22">
        <v>96</v>
      </c>
      <c r="L62" s="22">
        <v>64</v>
      </c>
      <c r="M62" s="22">
        <v>64</v>
      </c>
      <c r="N62" s="22" t="s">
        <v>41</v>
      </c>
    </row>
    <row r="63" spans="1:14">
      <c r="A63" s="22" t="s">
        <v>20</v>
      </c>
      <c r="B63" s="22" t="s">
        <v>21</v>
      </c>
      <c r="C63" s="22">
        <v>1682526</v>
      </c>
      <c r="D63" s="22" t="s">
        <v>45</v>
      </c>
      <c r="E63" s="25" t="s">
        <v>42</v>
      </c>
      <c r="F63" s="23" t="s">
        <v>24</v>
      </c>
      <c r="G63" s="23" t="s">
        <v>46</v>
      </c>
      <c r="H63" s="23">
        <v>1</v>
      </c>
      <c r="I63" s="23">
        <v>36</v>
      </c>
      <c r="J63" s="23">
        <v>54</v>
      </c>
      <c r="K63" s="22">
        <v>54</v>
      </c>
      <c r="L63" s="22">
        <v>36</v>
      </c>
      <c r="M63" s="22">
        <v>36</v>
      </c>
      <c r="N63" s="22" t="s">
        <v>45</v>
      </c>
    </row>
    <row r="64" spans="1:14">
      <c r="A64" s="22" t="s">
        <v>20</v>
      </c>
      <c r="B64" s="22" t="s">
        <v>21</v>
      </c>
      <c r="C64" s="22">
        <v>1682526</v>
      </c>
      <c r="D64" s="22" t="s">
        <v>45</v>
      </c>
      <c r="E64" s="25" t="s">
        <v>42</v>
      </c>
      <c r="F64" s="23" t="s">
        <v>26</v>
      </c>
      <c r="G64" s="23" t="s">
        <v>47</v>
      </c>
      <c r="H64" s="23">
        <v>1</v>
      </c>
      <c r="I64" s="23">
        <v>36</v>
      </c>
      <c r="J64" s="23">
        <v>54</v>
      </c>
      <c r="K64" s="22">
        <v>54</v>
      </c>
      <c r="L64" s="22">
        <v>36</v>
      </c>
      <c r="M64" s="22">
        <v>36</v>
      </c>
      <c r="N64" s="22" t="s">
        <v>45</v>
      </c>
    </row>
    <row r="65" spans="1:14">
      <c r="A65" s="22" t="s">
        <v>20</v>
      </c>
      <c r="B65" s="22" t="s">
        <v>21</v>
      </c>
      <c r="C65" s="22">
        <v>1682525</v>
      </c>
      <c r="D65" s="22" t="s">
        <v>48</v>
      </c>
      <c r="E65" s="25" t="s">
        <v>42</v>
      </c>
      <c r="F65" s="23" t="s">
        <v>24</v>
      </c>
      <c r="G65" s="23" t="s">
        <v>49</v>
      </c>
      <c r="H65" s="23">
        <v>1</v>
      </c>
      <c r="I65" s="23">
        <v>40</v>
      </c>
      <c r="J65" s="23">
        <v>60</v>
      </c>
      <c r="K65" s="22">
        <v>60</v>
      </c>
      <c r="L65" s="22">
        <v>40</v>
      </c>
      <c r="M65" s="22">
        <v>40</v>
      </c>
      <c r="N65" s="22" t="s">
        <v>48</v>
      </c>
    </row>
    <row r="66" spans="1:14">
      <c r="A66" s="22" t="s">
        <v>20</v>
      </c>
      <c r="B66" s="22" t="s">
        <v>21</v>
      </c>
      <c r="C66" s="22">
        <v>1682525</v>
      </c>
      <c r="D66" s="22" t="s">
        <v>48</v>
      </c>
      <c r="E66" s="25" t="s">
        <v>42</v>
      </c>
      <c r="F66" s="23" t="s">
        <v>26</v>
      </c>
      <c r="G66" s="23" t="s">
        <v>50</v>
      </c>
      <c r="H66" s="23">
        <v>1</v>
      </c>
      <c r="I66" s="23">
        <v>40</v>
      </c>
      <c r="J66" s="23">
        <v>60</v>
      </c>
      <c r="K66" s="22">
        <v>60</v>
      </c>
      <c r="L66" s="22">
        <v>40</v>
      </c>
      <c r="M66" s="22">
        <v>40</v>
      </c>
      <c r="N66" s="22" t="s">
        <v>48</v>
      </c>
    </row>
    <row r="68" spans="7:13">
      <c r="G68" s="23" t="s">
        <v>52</v>
      </c>
      <c r="H68" s="40"/>
      <c r="I68" s="42" t="s">
        <v>9</v>
      </c>
      <c r="J68" s="42" t="s">
        <v>10</v>
      </c>
      <c r="K68" s="42" t="s">
        <v>11</v>
      </c>
      <c r="L68" s="42" t="s">
        <v>12</v>
      </c>
      <c r="M68" s="42" t="s">
        <v>13</v>
      </c>
    </row>
    <row r="69" spans="8:14">
      <c r="H69" s="41" t="s">
        <v>24</v>
      </c>
      <c r="I69" s="41">
        <f>I37+I39+I41+I43+I45+I47+I49+I51+I53+I55+I57+I59</f>
        <v>161</v>
      </c>
      <c r="J69" s="41">
        <f t="shared" ref="J69:M69" si="0">J37+J39+J41+J43+J45+J47+J49+J51+J53+J55+J57+J59</f>
        <v>306</v>
      </c>
      <c r="K69" s="41">
        <f t="shared" si="0"/>
        <v>306</v>
      </c>
      <c r="L69" s="41">
        <f t="shared" si="0"/>
        <v>204</v>
      </c>
      <c r="M69" s="41">
        <f t="shared" si="0"/>
        <v>204</v>
      </c>
      <c r="N69" s="43">
        <f>I69+J69+K69+L69+M69</f>
        <v>1181</v>
      </c>
    </row>
    <row r="70" spans="8:14">
      <c r="H70" s="41" t="s">
        <v>26</v>
      </c>
      <c r="I70" s="41">
        <f>I38+I40+I42+I44+I46+I48+I50+I52+I54+I56+I58+I60</f>
        <v>159</v>
      </c>
      <c r="J70" s="41">
        <f t="shared" ref="J70:M70" si="1">J38+J40+J42+J44+J46+J48+J50+J52+J54+J56+J58+J60</f>
        <v>303</v>
      </c>
      <c r="K70" s="41">
        <f t="shared" si="1"/>
        <v>303</v>
      </c>
      <c r="L70" s="41">
        <f t="shared" si="1"/>
        <v>202</v>
      </c>
      <c r="M70" s="41">
        <f t="shared" si="1"/>
        <v>202</v>
      </c>
      <c r="N70" s="43">
        <f>I70+J70+K70+L70+M70</f>
        <v>1169</v>
      </c>
    </row>
    <row r="72" spans="7:7">
      <c r="G72" t="s">
        <v>53</v>
      </c>
    </row>
    <row r="73" spans="8:13">
      <c r="H73" s="40"/>
      <c r="I73" s="42" t="s">
        <v>9</v>
      </c>
      <c r="J73" s="42" t="s">
        <v>10</v>
      </c>
      <c r="K73" s="42" t="s">
        <v>11</v>
      </c>
      <c r="L73" s="42" t="s">
        <v>12</v>
      </c>
      <c r="M73" s="42" t="s">
        <v>13</v>
      </c>
    </row>
    <row r="74" spans="8:14">
      <c r="H74" s="41" t="s">
        <v>24</v>
      </c>
      <c r="I74" s="41">
        <f>I61+I63+I65</f>
        <v>146</v>
      </c>
      <c r="J74" s="41">
        <f t="shared" ref="J74:M74" si="2">J61+J63+J65</f>
        <v>219</v>
      </c>
      <c r="K74" s="41">
        <f t="shared" si="2"/>
        <v>219</v>
      </c>
      <c r="L74" s="41">
        <f t="shared" si="2"/>
        <v>146</v>
      </c>
      <c r="M74" s="41">
        <f t="shared" si="2"/>
        <v>146</v>
      </c>
      <c r="N74" s="43">
        <f>I74+J74+K74+L74+M74</f>
        <v>876</v>
      </c>
    </row>
    <row r="75" spans="8:14">
      <c r="H75" s="41" t="s">
        <v>26</v>
      </c>
      <c r="I75" s="41">
        <f>I62+I64+I66</f>
        <v>140</v>
      </c>
      <c r="J75" s="41">
        <f t="shared" ref="J75:M75" si="3">J62+J64+J66</f>
        <v>210</v>
      </c>
      <c r="K75" s="41">
        <f t="shared" si="3"/>
        <v>210</v>
      </c>
      <c r="L75" s="41">
        <f t="shared" si="3"/>
        <v>140</v>
      </c>
      <c r="M75" s="41">
        <f t="shared" si="3"/>
        <v>140</v>
      </c>
      <c r="N75" s="43">
        <f>I75+J75+K75+L75+M75</f>
        <v>840</v>
      </c>
    </row>
    <row r="76" spans="14:14">
      <c r="N76" s="43"/>
    </row>
    <row r="77" spans="7:14">
      <c r="G77" s="30" t="s">
        <v>54</v>
      </c>
      <c r="N77" s="43"/>
    </row>
    <row r="78" spans="8:14">
      <c r="H78" s="40" t="s">
        <v>55</v>
      </c>
      <c r="I78" s="42" t="s">
        <v>9</v>
      </c>
      <c r="J78" s="42" t="s">
        <v>10</v>
      </c>
      <c r="K78" s="42" t="s">
        <v>11</v>
      </c>
      <c r="L78" s="42" t="s">
        <v>12</v>
      </c>
      <c r="M78" s="42" t="s">
        <v>13</v>
      </c>
      <c r="N78" s="43"/>
    </row>
    <row r="79" spans="8:14">
      <c r="H79" s="41" t="s">
        <v>56</v>
      </c>
      <c r="I79" s="41">
        <f>I69+I74</f>
        <v>307</v>
      </c>
      <c r="J79" s="41">
        <f t="shared" ref="J79:M79" si="4">J69+J74</f>
        <v>525</v>
      </c>
      <c r="K79" s="41">
        <f t="shared" si="4"/>
        <v>525</v>
      </c>
      <c r="L79" s="41">
        <f t="shared" si="4"/>
        <v>350</v>
      </c>
      <c r="M79" s="41">
        <f t="shared" si="4"/>
        <v>350</v>
      </c>
      <c r="N79" s="43">
        <f t="shared" ref="N79:N80" si="5">I79+J79+K79+L79+M79</f>
        <v>2057</v>
      </c>
    </row>
    <row r="80" spans="8:14">
      <c r="H80" s="41" t="s">
        <v>57</v>
      </c>
      <c r="I80" s="41">
        <f>I70+I75</f>
        <v>299</v>
      </c>
      <c r="J80" s="41">
        <f t="shared" ref="J80:M80" si="6">J70+J75</f>
        <v>513</v>
      </c>
      <c r="K80" s="41">
        <f t="shared" si="6"/>
        <v>513</v>
      </c>
      <c r="L80" s="41">
        <f t="shared" si="6"/>
        <v>342</v>
      </c>
      <c r="M80" s="41">
        <f t="shared" si="6"/>
        <v>342</v>
      </c>
      <c r="N80" s="43">
        <f t="shared" si="5"/>
        <v>2009</v>
      </c>
    </row>
    <row r="81" spans="9:14">
      <c r="I81" s="23">
        <f>SUM(I79:I80)</f>
        <v>606</v>
      </c>
      <c r="J81" s="23">
        <f t="shared" ref="J81:N81" si="7">SUM(J79:J80)</f>
        <v>1038</v>
      </c>
      <c r="K81" s="23">
        <f t="shared" si="7"/>
        <v>1038</v>
      </c>
      <c r="L81" s="23">
        <f t="shared" si="7"/>
        <v>692</v>
      </c>
      <c r="M81" s="23">
        <f t="shared" si="7"/>
        <v>692</v>
      </c>
      <c r="N81" s="43">
        <f t="shared" si="7"/>
        <v>4066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F13" sqref="F13"/>
    </sheetView>
  </sheetViews>
  <sheetFormatPr defaultColWidth="8.72727272727273" defaultRowHeight="14.5" outlineLevelCol="5"/>
  <cols>
    <col min="1" max="1" width="12.3636363636364"/>
    <col min="2" max="2" width="23"/>
    <col min="3" max="3" width="11.9090909090909"/>
    <col min="4" max="4" width="9.45454545454546"/>
  </cols>
  <sheetData>
    <row r="3" spans="1:4">
      <c r="A3" s="34" t="s">
        <v>58</v>
      </c>
      <c r="B3" s="34" t="s">
        <v>59</v>
      </c>
      <c r="C3" s="34" t="s">
        <v>60</v>
      </c>
      <c r="D3" s="35" t="s">
        <v>61</v>
      </c>
    </row>
    <row r="4" spans="1:6">
      <c r="A4" s="34" t="s">
        <v>20</v>
      </c>
      <c r="B4" s="34" t="s">
        <v>24</v>
      </c>
      <c r="C4" s="34" t="s">
        <v>62</v>
      </c>
      <c r="D4" s="36">
        <v>1649.03</v>
      </c>
      <c r="F4" t="s">
        <v>63</v>
      </c>
    </row>
    <row r="5" spans="1:4">
      <c r="A5" s="34"/>
      <c r="B5" s="34" t="s">
        <v>24</v>
      </c>
      <c r="C5" s="34" t="s">
        <v>64</v>
      </c>
      <c r="D5" s="36">
        <v>469.68</v>
      </c>
    </row>
    <row r="6" spans="1:4">
      <c r="A6" s="34"/>
      <c r="B6" s="34" t="s">
        <v>26</v>
      </c>
      <c r="C6" s="34" t="s">
        <v>62</v>
      </c>
      <c r="D6" s="36">
        <v>1599.59</v>
      </c>
    </row>
    <row r="7" spans="1:4">
      <c r="A7" s="34"/>
      <c r="B7" s="34" t="s">
        <v>26</v>
      </c>
      <c r="C7" s="34" t="s">
        <v>64</v>
      </c>
      <c r="D7" s="36">
        <v>469.68</v>
      </c>
    </row>
    <row r="8" spans="1:4">
      <c r="A8" s="34" t="s">
        <v>65</v>
      </c>
      <c r="B8" s="34"/>
      <c r="C8" s="34"/>
      <c r="D8" s="37">
        <v>4189</v>
      </c>
    </row>
    <row r="11" spans="3:4">
      <c r="C11" s="30" t="s">
        <v>62</v>
      </c>
      <c r="D11" s="38">
        <f>D4+D6</f>
        <v>3248.62</v>
      </c>
    </row>
    <row r="12" spans="3:4">
      <c r="C12" s="30" t="s">
        <v>64</v>
      </c>
      <c r="D12" s="38">
        <v>940</v>
      </c>
    </row>
    <row r="13" spans="4:4">
      <c r="D13" s="39">
        <f>SUM(D11:D12)</f>
        <v>4188.62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opLeftCell="A31" workbookViewId="0">
      <selection activeCell="I63" sqref="I63:M6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2.1363636363636" style="19" customWidth="1"/>
    <col min="18" max="18" width="19.7090909090909" customWidth="1"/>
    <col min="19" max="19" width="24.7090909090909" customWidth="1"/>
    <col min="20" max="20" width="23.7090909090909" customWidth="1"/>
    <col min="21" max="41" width="9.13636363636364" customWidth="1"/>
  </cols>
  <sheetData>
    <row r="1" spans="1:41">
      <c r="A1" s="21" t="s">
        <v>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32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>
      <c r="A2" s="21" t="s">
        <v>58</v>
      </c>
      <c r="B2" s="21" t="s">
        <v>67</v>
      </c>
      <c r="C2" s="21" t="s">
        <v>68</v>
      </c>
      <c r="D2" s="21" t="s">
        <v>4</v>
      </c>
      <c r="E2" s="21" t="s">
        <v>69</v>
      </c>
      <c r="F2" s="21" t="s">
        <v>59</v>
      </c>
      <c r="G2" s="21" t="s">
        <v>70</v>
      </c>
      <c r="H2" s="21" t="s">
        <v>71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72</v>
      </c>
      <c r="O2" s="21" t="s">
        <v>73</v>
      </c>
      <c r="P2" s="21" t="s">
        <v>74</v>
      </c>
      <c r="Q2" s="28" t="s">
        <v>75</v>
      </c>
      <c r="R2" s="21" t="s">
        <v>76</v>
      </c>
      <c r="S2" s="21" t="s">
        <v>77</v>
      </c>
      <c r="T2" s="21" t="s">
        <v>78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20">
      <c r="A3" s="22" t="s">
        <v>20</v>
      </c>
      <c r="B3" s="22" t="s">
        <v>21</v>
      </c>
      <c r="C3" s="22">
        <v>1682542</v>
      </c>
      <c r="D3" s="22" t="s">
        <v>22</v>
      </c>
      <c r="E3" s="23" t="s">
        <v>23</v>
      </c>
      <c r="F3" s="23" t="s">
        <v>24</v>
      </c>
      <c r="G3" s="23" t="s">
        <v>25</v>
      </c>
      <c r="H3" s="23">
        <v>1</v>
      </c>
      <c r="I3" s="23">
        <v>2</v>
      </c>
      <c r="J3" s="23">
        <v>3</v>
      </c>
      <c r="K3" s="22">
        <v>3</v>
      </c>
      <c r="L3" s="22">
        <v>2</v>
      </c>
      <c r="M3" s="22">
        <v>2</v>
      </c>
      <c r="N3" s="22">
        <v>12</v>
      </c>
      <c r="O3" s="22" t="s">
        <v>22</v>
      </c>
      <c r="P3" s="22">
        <v>6</v>
      </c>
      <c r="Q3" s="24">
        <f t="shared" ref="Q3:Q32" si="0">P3+1</f>
        <v>7</v>
      </c>
      <c r="R3" s="22">
        <v>72</v>
      </c>
      <c r="S3" s="22">
        <v>0</v>
      </c>
      <c r="T3" s="22">
        <v>0</v>
      </c>
    </row>
    <row r="4" spans="1:20">
      <c r="A4" s="22" t="s">
        <v>20</v>
      </c>
      <c r="B4" s="22" t="s">
        <v>21</v>
      </c>
      <c r="C4" s="22">
        <v>1682542</v>
      </c>
      <c r="D4" s="22" t="s">
        <v>22</v>
      </c>
      <c r="E4" s="23" t="s">
        <v>23</v>
      </c>
      <c r="F4" s="23" t="s">
        <v>26</v>
      </c>
      <c r="G4" s="23" t="s">
        <v>27</v>
      </c>
      <c r="H4" s="23">
        <v>1</v>
      </c>
      <c r="I4" s="23">
        <v>2</v>
      </c>
      <c r="J4" s="23">
        <v>3</v>
      </c>
      <c r="K4" s="22">
        <v>3</v>
      </c>
      <c r="L4" s="22">
        <v>2</v>
      </c>
      <c r="M4" s="22">
        <v>2</v>
      </c>
      <c r="N4" s="22">
        <v>12</v>
      </c>
      <c r="O4" s="22" t="s">
        <v>22</v>
      </c>
      <c r="P4" s="22">
        <v>6</v>
      </c>
      <c r="Q4" s="24">
        <f t="shared" si="0"/>
        <v>7</v>
      </c>
      <c r="R4" s="22">
        <v>72</v>
      </c>
      <c r="S4" s="22">
        <v>0</v>
      </c>
      <c r="T4" s="22">
        <v>0</v>
      </c>
    </row>
    <row r="5" spans="1:20">
      <c r="A5" s="22" t="s">
        <v>20</v>
      </c>
      <c r="B5" s="22" t="s">
        <v>21</v>
      </c>
      <c r="C5" s="22">
        <v>1682541</v>
      </c>
      <c r="D5" s="22" t="s">
        <v>28</v>
      </c>
      <c r="E5" s="23" t="s">
        <v>23</v>
      </c>
      <c r="F5" s="23" t="s">
        <v>24</v>
      </c>
      <c r="G5" s="23" t="s">
        <v>25</v>
      </c>
      <c r="H5" s="23">
        <v>1</v>
      </c>
      <c r="I5" s="23">
        <v>2</v>
      </c>
      <c r="J5" s="23">
        <v>3</v>
      </c>
      <c r="K5" s="22">
        <v>3</v>
      </c>
      <c r="L5" s="22">
        <v>2</v>
      </c>
      <c r="M5" s="22">
        <v>2</v>
      </c>
      <c r="N5" s="22">
        <v>12</v>
      </c>
      <c r="O5" s="22" t="s">
        <v>28</v>
      </c>
      <c r="P5" s="22">
        <v>8</v>
      </c>
      <c r="Q5" s="24">
        <f t="shared" si="0"/>
        <v>9</v>
      </c>
      <c r="R5" s="22">
        <v>96</v>
      </c>
      <c r="S5" s="22">
        <v>0</v>
      </c>
      <c r="T5" s="22">
        <v>0</v>
      </c>
    </row>
    <row r="6" spans="1:20">
      <c r="A6" s="22" t="s">
        <v>20</v>
      </c>
      <c r="B6" s="22" t="s">
        <v>21</v>
      </c>
      <c r="C6" s="22">
        <v>1682541</v>
      </c>
      <c r="D6" s="22" t="s">
        <v>28</v>
      </c>
      <c r="E6" s="23" t="s">
        <v>23</v>
      </c>
      <c r="F6" s="23" t="s">
        <v>26</v>
      </c>
      <c r="G6" s="23" t="s">
        <v>27</v>
      </c>
      <c r="H6" s="23">
        <v>1</v>
      </c>
      <c r="I6" s="23">
        <v>2</v>
      </c>
      <c r="J6" s="23">
        <v>3</v>
      </c>
      <c r="K6" s="22">
        <v>3</v>
      </c>
      <c r="L6" s="22">
        <v>2</v>
      </c>
      <c r="M6" s="22">
        <v>2</v>
      </c>
      <c r="N6" s="22">
        <v>12</v>
      </c>
      <c r="O6" s="22" t="s">
        <v>28</v>
      </c>
      <c r="P6" s="22">
        <v>7</v>
      </c>
      <c r="Q6" s="24">
        <f t="shared" si="0"/>
        <v>8</v>
      </c>
      <c r="R6" s="22">
        <v>84</v>
      </c>
      <c r="S6" s="22">
        <v>0</v>
      </c>
      <c r="T6" s="22">
        <v>0</v>
      </c>
    </row>
    <row r="7" spans="1:20">
      <c r="A7" s="22" t="s">
        <v>20</v>
      </c>
      <c r="B7" s="22" t="s">
        <v>21</v>
      </c>
      <c r="C7" s="22">
        <v>1682540</v>
      </c>
      <c r="D7" s="22" t="s">
        <v>29</v>
      </c>
      <c r="E7" s="23" t="s">
        <v>23</v>
      </c>
      <c r="F7" s="23" t="s">
        <v>24</v>
      </c>
      <c r="G7" s="23" t="s">
        <v>25</v>
      </c>
      <c r="H7" s="23">
        <v>1</v>
      </c>
      <c r="I7" s="23">
        <v>2</v>
      </c>
      <c r="J7" s="23">
        <v>3</v>
      </c>
      <c r="K7" s="22">
        <v>3</v>
      </c>
      <c r="L7" s="22">
        <v>2</v>
      </c>
      <c r="M7" s="22">
        <v>2</v>
      </c>
      <c r="N7" s="22">
        <v>12</v>
      </c>
      <c r="O7" s="22" t="s">
        <v>29</v>
      </c>
      <c r="P7" s="22">
        <v>10</v>
      </c>
      <c r="Q7" s="24">
        <f t="shared" si="0"/>
        <v>11</v>
      </c>
      <c r="R7" s="22">
        <v>120</v>
      </c>
      <c r="S7" s="22">
        <v>0</v>
      </c>
      <c r="T7" s="22">
        <v>0</v>
      </c>
    </row>
    <row r="8" spans="1:20">
      <c r="A8" s="22" t="s">
        <v>20</v>
      </c>
      <c r="B8" s="22" t="s">
        <v>21</v>
      </c>
      <c r="C8" s="22">
        <v>1682540</v>
      </c>
      <c r="D8" s="22" t="s">
        <v>29</v>
      </c>
      <c r="E8" s="23" t="s">
        <v>23</v>
      </c>
      <c r="F8" s="23" t="s">
        <v>26</v>
      </c>
      <c r="G8" s="23" t="s">
        <v>27</v>
      </c>
      <c r="H8" s="23">
        <v>1</v>
      </c>
      <c r="I8" s="23">
        <v>2</v>
      </c>
      <c r="J8" s="23">
        <v>3</v>
      </c>
      <c r="K8" s="22">
        <v>3</v>
      </c>
      <c r="L8" s="22">
        <v>2</v>
      </c>
      <c r="M8" s="22">
        <v>2</v>
      </c>
      <c r="N8" s="22">
        <v>12</v>
      </c>
      <c r="O8" s="22" t="s">
        <v>29</v>
      </c>
      <c r="P8" s="22">
        <v>10</v>
      </c>
      <c r="Q8" s="24">
        <f t="shared" si="0"/>
        <v>11</v>
      </c>
      <c r="R8" s="22">
        <v>120</v>
      </c>
      <c r="S8" s="22">
        <v>0</v>
      </c>
      <c r="T8" s="22">
        <v>0</v>
      </c>
    </row>
    <row r="9" spans="1:20">
      <c r="A9" s="22" t="s">
        <v>20</v>
      </c>
      <c r="B9" s="22" t="s">
        <v>21</v>
      </c>
      <c r="C9" s="22">
        <v>1682539</v>
      </c>
      <c r="D9" s="22" t="s">
        <v>30</v>
      </c>
      <c r="E9" s="23" t="s">
        <v>23</v>
      </c>
      <c r="F9" s="23" t="s">
        <v>24</v>
      </c>
      <c r="G9" s="23" t="s">
        <v>25</v>
      </c>
      <c r="H9" s="23">
        <v>1</v>
      </c>
      <c r="I9" s="23">
        <v>2</v>
      </c>
      <c r="J9" s="23">
        <v>3</v>
      </c>
      <c r="K9" s="22">
        <v>3</v>
      </c>
      <c r="L9" s="22">
        <v>2</v>
      </c>
      <c r="M9" s="22">
        <v>2</v>
      </c>
      <c r="N9" s="22">
        <v>12</v>
      </c>
      <c r="O9" s="22" t="s">
        <v>30</v>
      </c>
      <c r="P9" s="22">
        <v>6</v>
      </c>
      <c r="Q9" s="24">
        <f t="shared" si="0"/>
        <v>7</v>
      </c>
      <c r="R9" s="22">
        <v>72</v>
      </c>
      <c r="S9" s="22">
        <v>0</v>
      </c>
      <c r="T9" s="22">
        <v>0</v>
      </c>
    </row>
    <row r="10" spans="1:20">
      <c r="A10" s="22" t="s">
        <v>20</v>
      </c>
      <c r="B10" s="22" t="s">
        <v>21</v>
      </c>
      <c r="C10" s="22">
        <v>1682539</v>
      </c>
      <c r="D10" s="22" t="s">
        <v>30</v>
      </c>
      <c r="E10" s="23" t="s">
        <v>23</v>
      </c>
      <c r="F10" s="23" t="s">
        <v>26</v>
      </c>
      <c r="G10" s="23" t="s">
        <v>27</v>
      </c>
      <c r="H10" s="23">
        <v>1</v>
      </c>
      <c r="I10" s="23">
        <v>2</v>
      </c>
      <c r="J10" s="23">
        <v>3</v>
      </c>
      <c r="K10" s="22">
        <v>3</v>
      </c>
      <c r="L10" s="22">
        <v>2</v>
      </c>
      <c r="M10" s="22">
        <v>2</v>
      </c>
      <c r="N10" s="22">
        <v>12</v>
      </c>
      <c r="O10" s="22" t="s">
        <v>30</v>
      </c>
      <c r="P10" s="22">
        <v>6</v>
      </c>
      <c r="Q10" s="24">
        <f t="shared" si="0"/>
        <v>7</v>
      </c>
      <c r="R10" s="22">
        <v>72</v>
      </c>
      <c r="S10" s="22">
        <v>0</v>
      </c>
      <c r="T10" s="22">
        <v>0</v>
      </c>
    </row>
    <row r="11" spans="1:20">
      <c r="A11" s="22" t="s">
        <v>20</v>
      </c>
      <c r="B11" s="22" t="s">
        <v>21</v>
      </c>
      <c r="C11" s="22">
        <v>1682538</v>
      </c>
      <c r="D11" s="22" t="s">
        <v>31</v>
      </c>
      <c r="E11" s="23" t="s">
        <v>23</v>
      </c>
      <c r="F11" s="23" t="s">
        <v>24</v>
      </c>
      <c r="G11" s="23" t="s">
        <v>25</v>
      </c>
      <c r="H11" s="23">
        <v>1</v>
      </c>
      <c r="I11" s="23">
        <v>2</v>
      </c>
      <c r="J11" s="23">
        <v>3</v>
      </c>
      <c r="K11" s="22">
        <v>3</v>
      </c>
      <c r="L11" s="22">
        <v>2</v>
      </c>
      <c r="M11" s="22">
        <v>2</v>
      </c>
      <c r="N11" s="22">
        <v>12</v>
      </c>
      <c r="O11" s="22" t="s">
        <v>31</v>
      </c>
      <c r="P11" s="22">
        <v>6</v>
      </c>
      <c r="Q11" s="24">
        <f t="shared" si="0"/>
        <v>7</v>
      </c>
      <c r="R11" s="22">
        <v>72</v>
      </c>
      <c r="S11" s="22">
        <v>0</v>
      </c>
      <c r="T11" s="22">
        <v>0</v>
      </c>
    </row>
    <row r="12" spans="1:20">
      <c r="A12" s="22" t="s">
        <v>20</v>
      </c>
      <c r="B12" s="22" t="s">
        <v>21</v>
      </c>
      <c r="C12" s="22">
        <v>1682538</v>
      </c>
      <c r="D12" s="22" t="s">
        <v>31</v>
      </c>
      <c r="E12" s="23" t="s">
        <v>23</v>
      </c>
      <c r="F12" s="23" t="s">
        <v>26</v>
      </c>
      <c r="G12" s="23" t="s">
        <v>27</v>
      </c>
      <c r="H12" s="23">
        <v>1</v>
      </c>
      <c r="I12" s="23">
        <v>2</v>
      </c>
      <c r="J12" s="23">
        <v>3</v>
      </c>
      <c r="K12" s="22">
        <v>3</v>
      </c>
      <c r="L12" s="22">
        <v>2</v>
      </c>
      <c r="M12" s="22">
        <v>2</v>
      </c>
      <c r="N12" s="22">
        <v>12</v>
      </c>
      <c r="O12" s="22" t="s">
        <v>31</v>
      </c>
      <c r="P12" s="22">
        <v>6</v>
      </c>
      <c r="Q12" s="24">
        <f t="shared" si="0"/>
        <v>7</v>
      </c>
      <c r="R12" s="22">
        <v>72</v>
      </c>
      <c r="S12" s="22">
        <v>0</v>
      </c>
      <c r="T12" s="22">
        <v>0</v>
      </c>
    </row>
    <row r="13" spans="1:20">
      <c r="A13" s="22" t="s">
        <v>20</v>
      </c>
      <c r="B13" s="22" t="s">
        <v>21</v>
      </c>
      <c r="C13" s="22">
        <v>1682537</v>
      </c>
      <c r="D13" s="22" t="s">
        <v>32</v>
      </c>
      <c r="E13" s="23" t="s">
        <v>23</v>
      </c>
      <c r="F13" s="23" t="s">
        <v>24</v>
      </c>
      <c r="G13" s="23" t="s">
        <v>25</v>
      </c>
      <c r="H13" s="23">
        <v>1</v>
      </c>
      <c r="I13" s="23">
        <v>2</v>
      </c>
      <c r="J13" s="23">
        <v>3</v>
      </c>
      <c r="K13" s="22">
        <v>3</v>
      </c>
      <c r="L13" s="22">
        <v>2</v>
      </c>
      <c r="M13" s="22">
        <v>2</v>
      </c>
      <c r="N13" s="22">
        <v>12</v>
      </c>
      <c r="O13" s="22" t="s">
        <v>32</v>
      </c>
      <c r="P13" s="22">
        <v>2</v>
      </c>
      <c r="Q13" s="24">
        <f t="shared" si="0"/>
        <v>3</v>
      </c>
      <c r="R13" s="22">
        <v>24</v>
      </c>
      <c r="S13" s="22">
        <v>0</v>
      </c>
      <c r="T13" s="22">
        <v>0</v>
      </c>
    </row>
    <row r="14" spans="1:20">
      <c r="A14" s="22" t="s">
        <v>20</v>
      </c>
      <c r="B14" s="22" t="s">
        <v>21</v>
      </c>
      <c r="C14" s="22">
        <v>1682537</v>
      </c>
      <c r="D14" s="22" t="s">
        <v>32</v>
      </c>
      <c r="E14" s="23" t="s">
        <v>23</v>
      </c>
      <c r="F14" s="23" t="s">
        <v>26</v>
      </c>
      <c r="G14" s="23" t="s">
        <v>27</v>
      </c>
      <c r="H14" s="23">
        <v>1</v>
      </c>
      <c r="I14" s="23">
        <v>2</v>
      </c>
      <c r="J14" s="23">
        <v>3</v>
      </c>
      <c r="K14" s="22">
        <v>3</v>
      </c>
      <c r="L14" s="22">
        <v>2</v>
      </c>
      <c r="M14" s="22">
        <v>2</v>
      </c>
      <c r="N14" s="22">
        <v>12</v>
      </c>
      <c r="O14" s="22" t="s">
        <v>32</v>
      </c>
      <c r="P14" s="22">
        <v>2</v>
      </c>
      <c r="Q14" s="24">
        <f t="shared" si="0"/>
        <v>3</v>
      </c>
      <c r="R14" s="22">
        <v>24</v>
      </c>
      <c r="S14" s="22">
        <v>0</v>
      </c>
      <c r="T14" s="22">
        <v>0</v>
      </c>
    </row>
    <row r="15" spans="1:20">
      <c r="A15" s="22" t="s">
        <v>20</v>
      </c>
      <c r="B15" s="22" t="s">
        <v>21</v>
      </c>
      <c r="C15" s="22">
        <v>1682536</v>
      </c>
      <c r="D15" s="22" t="s">
        <v>33</v>
      </c>
      <c r="E15" s="23" t="s">
        <v>23</v>
      </c>
      <c r="F15" s="23" t="s">
        <v>24</v>
      </c>
      <c r="G15" s="23" t="s">
        <v>25</v>
      </c>
      <c r="H15" s="23">
        <v>1</v>
      </c>
      <c r="I15" s="23">
        <v>2</v>
      </c>
      <c r="J15" s="23">
        <v>3</v>
      </c>
      <c r="K15" s="22">
        <v>3</v>
      </c>
      <c r="L15" s="22">
        <v>2</v>
      </c>
      <c r="M15" s="22">
        <v>2</v>
      </c>
      <c r="N15" s="22">
        <v>12</v>
      </c>
      <c r="O15" s="22" t="s">
        <v>33</v>
      </c>
      <c r="P15" s="22">
        <v>2</v>
      </c>
      <c r="Q15" s="24">
        <f t="shared" si="0"/>
        <v>3</v>
      </c>
      <c r="R15" s="22">
        <v>24</v>
      </c>
      <c r="S15" s="22">
        <v>0</v>
      </c>
      <c r="T15" s="22">
        <v>0</v>
      </c>
    </row>
    <row r="16" spans="1:20">
      <c r="A16" s="22" t="s">
        <v>20</v>
      </c>
      <c r="B16" s="22" t="s">
        <v>21</v>
      </c>
      <c r="C16" s="22">
        <v>1682536</v>
      </c>
      <c r="D16" s="22" t="s">
        <v>33</v>
      </c>
      <c r="E16" s="23" t="s">
        <v>23</v>
      </c>
      <c r="F16" s="23" t="s">
        <v>26</v>
      </c>
      <c r="G16" s="23" t="s">
        <v>27</v>
      </c>
      <c r="H16" s="23">
        <v>1</v>
      </c>
      <c r="I16" s="23">
        <v>2</v>
      </c>
      <c r="J16" s="23">
        <v>3</v>
      </c>
      <c r="K16" s="22">
        <v>3</v>
      </c>
      <c r="L16" s="22">
        <v>2</v>
      </c>
      <c r="M16" s="22">
        <v>2</v>
      </c>
      <c r="N16" s="22">
        <v>12</v>
      </c>
      <c r="O16" s="22" t="s">
        <v>33</v>
      </c>
      <c r="P16" s="22">
        <v>2</v>
      </c>
      <c r="Q16" s="24">
        <f t="shared" si="0"/>
        <v>3</v>
      </c>
      <c r="R16" s="22">
        <v>24</v>
      </c>
      <c r="S16" s="22">
        <v>0</v>
      </c>
      <c r="T16" s="22">
        <v>0</v>
      </c>
    </row>
    <row r="17" spans="1:20">
      <c r="A17" s="22" t="s">
        <v>20</v>
      </c>
      <c r="B17" s="22" t="s">
        <v>21</v>
      </c>
      <c r="C17" s="22">
        <v>1682535</v>
      </c>
      <c r="D17" s="22" t="s">
        <v>34</v>
      </c>
      <c r="E17" s="23" t="s">
        <v>23</v>
      </c>
      <c r="F17" s="23" t="s">
        <v>24</v>
      </c>
      <c r="G17" s="23" t="s">
        <v>25</v>
      </c>
      <c r="H17" s="23">
        <v>1</v>
      </c>
      <c r="I17" s="23">
        <v>2</v>
      </c>
      <c r="J17" s="23">
        <v>3</v>
      </c>
      <c r="K17" s="22">
        <v>3</v>
      </c>
      <c r="L17" s="22">
        <v>2</v>
      </c>
      <c r="M17" s="22">
        <v>2</v>
      </c>
      <c r="N17" s="22">
        <v>12</v>
      </c>
      <c r="O17" s="22" t="s">
        <v>34</v>
      </c>
      <c r="P17" s="22">
        <v>11</v>
      </c>
      <c r="Q17" s="24">
        <f t="shared" si="0"/>
        <v>12</v>
      </c>
      <c r="R17" s="22">
        <v>132</v>
      </c>
      <c r="S17" s="22">
        <v>0</v>
      </c>
      <c r="T17" s="22">
        <v>0</v>
      </c>
    </row>
    <row r="18" spans="1:20">
      <c r="A18" s="22" t="s">
        <v>20</v>
      </c>
      <c r="B18" s="22" t="s">
        <v>21</v>
      </c>
      <c r="C18" s="22">
        <v>1682535</v>
      </c>
      <c r="D18" s="22" t="s">
        <v>34</v>
      </c>
      <c r="E18" s="23" t="s">
        <v>23</v>
      </c>
      <c r="F18" s="23" t="s">
        <v>26</v>
      </c>
      <c r="G18" s="23" t="s">
        <v>27</v>
      </c>
      <c r="H18" s="23">
        <v>1</v>
      </c>
      <c r="I18" s="23">
        <v>2</v>
      </c>
      <c r="J18" s="23">
        <v>3</v>
      </c>
      <c r="K18" s="22">
        <v>3</v>
      </c>
      <c r="L18" s="22">
        <v>2</v>
      </c>
      <c r="M18" s="22">
        <v>2</v>
      </c>
      <c r="N18" s="22">
        <v>12</v>
      </c>
      <c r="O18" s="22" t="s">
        <v>34</v>
      </c>
      <c r="P18" s="22">
        <v>11</v>
      </c>
      <c r="Q18" s="24">
        <f t="shared" si="0"/>
        <v>12</v>
      </c>
      <c r="R18" s="22">
        <v>132</v>
      </c>
      <c r="S18" s="22">
        <v>0</v>
      </c>
      <c r="T18" s="22">
        <v>0</v>
      </c>
    </row>
    <row r="19" spans="1:20">
      <c r="A19" s="22" t="s">
        <v>20</v>
      </c>
      <c r="B19" s="22" t="s">
        <v>21</v>
      </c>
      <c r="C19" s="22">
        <v>1682534</v>
      </c>
      <c r="D19" s="22" t="s">
        <v>35</v>
      </c>
      <c r="E19" s="23" t="s">
        <v>23</v>
      </c>
      <c r="F19" s="23" t="s">
        <v>24</v>
      </c>
      <c r="G19" s="23" t="s">
        <v>25</v>
      </c>
      <c r="H19" s="23">
        <v>1</v>
      </c>
      <c r="I19" s="23">
        <v>2</v>
      </c>
      <c r="J19" s="23">
        <v>3</v>
      </c>
      <c r="K19" s="22">
        <v>3</v>
      </c>
      <c r="L19" s="22">
        <v>2</v>
      </c>
      <c r="M19" s="22">
        <v>2</v>
      </c>
      <c r="N19" s="22">
        <v>12</v>
      </c>
      <c r="O19" s="22" t="s">
        <v>35</v>
      </c>
      <c r="P19" s="22">
        <v>8</v>
      </c>
      <c r="Q19" s="24">
        <f t="shared" si="0"/>
        <v>9</v>
      </c>
      <c r="R19" s="22">
        <v>96</v>
      </c>
      <c r="S19" s="22">
        <v>0</v>
      </c>
      <c r="T19" s="22">
        <v>0</v>
      </c>
    </row>
    <row r="20" spans="1:20">
      <c r="A20" s="22" t="s">
        <v>20</v>
      </c>
      <c r="B20" s="22" t="s">
        <v>21</v>
      </c>
      <c r="C20" s="22">
        <v>1682534</v>
      </c>
      <c r="D20" s="22" t="s">
        <v>35</v>
      </c>
      <c r="E20" s="23" t="s">
        <v>23</v>
      </c>
      <c r="F20" s="23" t="s">
        <v>26</v>
      </c>
      <c r="G20" s="23" t="s">
        <v>27</v>
      </c>
      <c r="H20" s="23">
        <v>1</v>
      </c>
      <c r="I20" s="23">
        <v>2</v>
      </c>
      <c r="J20" s="23">
        <v>3</v>
      </c>
      <c r="K20" s="22">
        <v>3</v>
      </c>
      <c r="L20" s="22">
        <v>2</v>
      </c>
      <c r="M20" s="22">
        <v>2</v>
      </c>
      <c r="N20" s="22">
        <v>12</v>
      </c>
      <c r="O20" s="22" t="s">
        <v>35</v>
      </c>
      <c r="P20" s="22">
        <v>8</v>
      </c>
      <c r="Q20" s="24">
        <f t="shared" si="0"/>
        <v>9</v>
      </c>
      <c r="R20" s="22">
        <v>96</v>
      </c>
      <c r="S20" s="22">
        <v>0</v>
      </c>
      <c r="T20" s="22">
        <v>0</v>
      </c>
    </row>
    <row r="21" spans="1:20">
      <c r="A21" s="22" t="s">
        <v>20</v>
      </c>
      <c r="B21" s="22" t="s">
        <v>21</v>
      </c>
      <c r="C21" s="22">
        <v>1682533</v>
      </c>
      <c r="D21" s="22" t="s">
        <v>36</v>
      </c>
      <c r="E21" s="23" t="s">
        <v>23</v>
      </c>
      <c r="F21" s="23" t="s">
        <v>24</v>
      </c>
      <c r="G21" s="23" t="s">
        <v>37</v>
      </c>
      <c r="H21" s="23">
        <v>1</v>
      </c>
      <c r="I21" s="23">
        <v>1</v>
      </c>
      <c r="J21" s="23">
        <v>3</v>
      </c>
      <c r="K21" s="22">
        <v>3</v>
      </c>
      <c r="L21" s="22">
        <v>2</v>
      </c>
      <c r="M21" s="22">
        <v>2</v>
      </c>
      <c r="N21" s="22">
        <v>11</v>
      </c>
      <c r="O21" s="22" t="s">
        <v>36</v>
      </c>
      <c r="P21" s="22">
        <v>12</v>
      </c>
      <c r="Q21" s="24">
        <f t="shared" si="0"/>
        <v>13</v>
      </c>
      <c r="R21" s="22">
        <v>132</v>
      </c>
      <c r="S21" s="22">
        <v>0</v>
      </c>
      <c r="T21" s="22">
        <v>0</v>
      </c>
    </row>
    <row r="22" spans="1:20">
      <c r="A22" s="22" t="s">
        <v>20</v>
      </c>
      <c r="B22" s="22" t="s">
        <v>21</v>
      </c>
      <c r="C22" s="22">
        <v>1682533</v>
      </c>
      <c r="D22" s="22" t="s">
        <v>36</v>
      </c>
      <c r="E22" s="23" t="s">
        <v>23</v>
      </c>
      <c r="F22" s="23" t="s">
        <v>26</v>
      </c>
      <c r="G22" s="23" t="s">
        <v>38</v>
      </c>
      <c r="H22" s="23">
        <v>1</v>
      </c>
      <c r="I22" s="23">
        <v>1</v>
      </c>
      <c r="J22" s="23">
        <v>3</v>
      </c>
      <c r="K22" s="22">
        <v>3</v>
      </c>
      <c r="L22" s="22">
        <v>2</v>
      </c>
      <c r="M22" s="22">
        <v>2</v>
      </c>
      <c r="N22" s="22">
        <v>11</v>
      </c>
      <c r="O22" s="22" t="s">
        <v>36</v>
      </c>
      <c r="P22" s="22">
        <v>12</v>
      </c>
      <c r="Q22" s="24">
        <f t="shared" si="0"/>
        <v>13</v>
      </c>
      <c r="R22" s="22">
        <v>132</v>
      </c>
      <c r="S22" s="22">
        <v>0</v>
      </c>
      <c r="T22" s="22">
        <v>0</v>
      </c>
    </row>
    <row r="23" spans="1:20">
      <c r="A23" s="22" t="s">
        <v>20</v>
      </c>
      <c r="B23" s="22" t="s">
        <v>21</v>
      </c>
      <c r="C23" s="22">
        <v>1682532</v>
      </c>
      <c r="D23" s="22" t="s">
        <v>39</v>
      </c>
      <c r="E23" s="23" t="s">
        <v>23</v>
      </c>
      <c r="F23" s="23" t="s">
        <v>24</v>
      </c>
      <c r="G23" s="23" t="s">
        <v>37</v>
      </c>
      <c r="H23" s="23">
        <v>1</v>
      </c>
      <c r="I23" s="23">
        <v>1</v>
      </c>
      <c r="J23" s="23">
        <v>3</v>
      </c>
      <c r="K23" s="22">
        <v>3</v>
      </c>
      <c r="L23" s="22">
        <v>2</v>
      </c>
      <c r="M23" s="22">
        <v>2</v>
      </c>
      <c r="N23" s="22">
        <v>11</v>
      </c>
      <c r="O23" s="22" t="s">
        <v>39</v>
      </c>
      <c r="P23" s="22">
        <v>11</v>
      </c>
      <c r="Q23" s="24">
        <f t="shared" si="0"/>
        <v>12</v>
      </c>
      <c r="R23" s="22">
        <v>121</v>
      </c>
      <c r="S23" s="22">
        <v>0</v>
      </c>
      <c r="T23" s="22">
        <v>0</v>
      </c>
    </row>
    <row r="24" spans="1:20">
      <c r="A24" s="22" t="s">
        <v>20</v>
      </c>
      <c r="B24" s="22" t="s">
        <v>21</v>
      </c>
      <c r="C24" s="22">
        <v>1682532</v>
      </c>
      <c r="D24" s="22" t="s">
        <v>39</v>
      </c>
      <c r="E24" s="23" t="s">
        <v>23</v>
      </c>
      <c r="F24" s="23" t="s">
        <v>26</v>
      </c>
      <c r="G24" s="23" t="s">
        <v>38</v>
      </c>
      <c r="H24" s="23">
        <v>1</v>
      </c>
      <c r="I24" s="23">
        <v>1</v>
      </c>
      <c r="J24" s="23">
        <v>3</v>
      </c>
      <c r="K24" s="22">
        <v>3</v>
      </c>
      <c r="L24" s="22">
        <v>2</v>
      </c>
      <c r="M24" s="22">
        <v>2</v>
      </c>
      <c r="N24" s="22">
        <v>11</v>
      </c>
      <c r="O24" s="22" t="s">
        <v>39</v>
      </c>
      <c r="P24" s="22">
        <v>11</v>
      </c>
      <c r="Q24" s="24">
        <f t="shared" si="0"/>
        <v>12</v>
      </c>
      <c r="R24" s="22">
        <v>121</v>
      </c>
      <c r="S24" s="22">
        <v>0</v>
      </c>
      <c r="T24" s="22">
        <v>0</v>
      </c>
    </row>
    <row r="25" spans="1:20">
      <c r="A25" s="22" t="s">
        <v>20</v>
      </c>
      <c r="B25" s="22" t="s">
        <v>21</v>
      </c>
      <c r="C25" s="22">
        <v>1682531</v>
      </c>
      <c r="D25" s="22" t="s">
        <v>40</v>
      </c>
      <c r="E25" s="23" t="s">
        <v>23</v>
      </c>
      <c r="F25" s="23" t="s">
        <v>24</v>
      </c>
      <c r="G25" s="23" t="s">
        <v>37</v>
      </c>
      <c r="H25" s="23">
        <v>1</v>
      </c>
      <c r="I25" s="23">
        <v>1</v>
      </c>
      <c r="J25" s="23">
        <v>3</v>
      </c>
      <c r="K25" s="22">
        <v>3</v>
      </c>
      <c r="L25" s="22">
        <v>2</v>
      </c>
      <c r="M25" s="22">
        <v>2</v>
      </c>
      <c r="N25" s="22">
        <v>11</v>
      </c>
      <c r="O25" s="22" t="s">
        <v>40</v>
      </c>
      <c r="P25" s="22">
        <v>20</v>
      </c>
      <c r="Q25" s="24">
        <f t="shared" si="0"/>
        <v>21</v>
      </c>
      <c r="R25" s="22">
        <v>220</v>
      </c>
      <c r="S25" s="22">
        <v>0</v>
      </c>
      <c r="T25" s="22">
        <v>0</v>
      </c>
    </row>
    <row r="26" spans="1:20">
      <c r="A26" s="22" t="s">
        <v>20</v>
      </c>
      <c r="B26" s="22" t="s">
        <v>21</v>
      </c>
      <c r="C26" s="22">
        <v>1682531</v>
      </c>
      <c r="D26" s="22" t="s">
        <v>40</v>
      </c>
      <c r="E26" s="23" t="s">
        <v>23</v>
      </c>
      <c r="F26" s="23" t="s">
        <v>26</v>
      </c>
      <c r="G26" s="23" t="s">
        <v>38</v>
      </c>
      <c r="H26" s="23">
        <v>1</v>
      </c>
      <c r="I26" s="23">
        <v>1</v>
      </c>
      <c r="J26" s="23">
        <v>3</v>
      </c>
      <c r="K26" s="22">
        <v>3</v>
      </c>
      <c r="L26" s="22">
        <v>2</v>
      </c>
      <c r="M26" s="22">
        <v>2</v>
      </c>
      <c r="N26" s="22">
        <v>11</v>
      </c>
      <c r="O26" s="22" t="s">
        <v>40</v>
      </c>
      <c r="P26" s="22">
        <v>20</v>
      </c>
      <c r="Q26" s="24">
        <f t="shared" si="0"/>
        <v>21</v>
      </c>
      <c r="R26" s="22">
        <v>220</v>
      </c>
      <c r="S26" s="22">
        <v>0</v>
      </c>
      <c r="T26" s="22">
        <v>0</v>
      </c>
    </row>
    <row r="27" spans="1:20">
      <c r="A27" s="22" t="s">
        <v>20</v>
      </c>
      <c r="B27" s="22" t="s">
        <v>21</v>
      </c>
      <c r="C27" s="22">
        <v>1682527</v>
      </c>
      <c r="D27" s="22" t="s">
        <v>41</v>
      </c>
      <c r="E27" s="23" t="s">
        <v>42</v>
      </c>
      <c r="F27" s="23" t="s">
        <v>24</v>
      </c>
      <c r="G27" s="23" t="s">
        <v>43</v>
      </c>
      <c r="H27" s="23">
        <v>1</v>
      </c>
      <c r="I27" s="23">
        <v>2</v>
      </c>
      <c r="J27" s="23">
        <v>3</v>
      </c>
      <c r="K27" s="22">
        <v>3</v>
      </c>
      <c r="L27" s="22">
        <v>2</v>
      </c>
      <c r="M27" s="22">
        <v>2</v>
      </c>
      <c r="N27" s="22">
        <v>12</v>
      </c>
      <c r="O27" s="22" t="s">
        <v>41</v>
      </c>
      <c r="P27" s="22">
        <v>35</v>
      </c>
      <c r="Q27" s="24">
        <f t="shared" si="0"/>
        <v>36</v>
      </c>
      <c r="R27" s="22">
        <v>420</v>
      </c>
      <c r="S27" s="22">
        <v>0</v>
      </c>
      <c r="T27" s="22">
        <v>0</v>
      </c>
    </row>
    <row r="28" spans="1:20">
      <c r="A28" s="22" t="s">
        <v>20</v>
      </c>
      <c r="B28" s="22" t="s">
        <v>21</v>
      </c>
      <c r="C28" s="22">
        <v>1682527</v>
      </c>
      <c r="D28" s="22" t="s">
        <v>41</v>
      </c>
      <c r="E28" s="23" t="s">
        <v>42</v>
      </c>
      <c r="F28" s="23" t="s">
        <v>26</v>
      </c>
      <c r="G28" s="23" t="s">
        <v>44</v>
      </c>
      <c r="H28" s="23">
        <v>1</v>
      </c>
      <c r="I28" s="23">
        <v>2</v>
      </c>
      <c r="J28" s="23">
        <v>3</v>
      </c>
      <c r="K28" s="22">
        <v>3</v>
      </c>
      <c r="L28" s="22">
        <v>2</v>
      </c>
      <c r="M28" s="22">
        <v>2</v>
      </c>
      <c r="N28" s="22">
        <v>12</v>
      </c>
      <c r="O28" s="22" t="s">
        <v>41</v>
      </c>
      <c r="P28" s="22">
        <v>32</v>
      </c>
      <c r="Q28" s="24">
        <f t="shared" si="0"/>
        <v>33</v>
      </c>
      <c r="R28" s="22">
        <v>384</v>
      </c>
      <c r="S28" s="22">
        <v>0</v>
      </c>
      <c r="T28" s="22">
        <v>0</v>
      </c>
    </row>
    <row r="29" spans="1:20">
      <c r="A29" s="22" t="s">
        <v>20</v>
      </c>
      <c r="B29" s="22" t="s">
        <v>21</v>
      </c>
      <c r="C29" s="22">
        <v>1682526</v>
      </c>
      <c r="D29" s="22" t="s">
        <v>45</v>
      </c>
      <c r="E29" s="23" t="s">
        <v>42</v>
      </c>
      <c r="F29" s="23" t="s">
        <v>24</v>
      </c>
      <c r="G29" s="23" t="s">
        <v>46</v>
      </c>
      <c r="H29" s="23">
        <v>1</v>
      </c>
      <c r="I29" s="23">
        <v>2</v>
      </c>
      <c r="J29" s="23">
        <v>3</v>
      </c>
      <c r="K29" s="22">
        <v>3</v>
      </c>
      <c r="L29" s="22">
        <v>2</v>
      </c>
      <c r="M29" s="22">
        <v>2</v>
      </c>
      <c r="N29" s="22">
        <v>12</v>
      </c>
      <c r="O29" s="22" t="s">
        <v>45</v>
      </c>
      <c r="P29" s="22">
        <v>18</v>
      </c>
      <c r="Q29" s="24">
        <f t="shared" si="0"/>
        <v>19</v>
      </c>
      <c r="R29" s="22">
        <v>216</v>
      </c>
      <c r="S29" s="22">
        <v>0</v>
      </c>
      <c r="T29" s="22">
        <v>0</v>
      </c>
    </row>
    <row r="30" spans="1:20">
      <c r="A30" s="22" t="s">
        <v>20</v>
      </c>
      <c r="B30" s="22" t="s">
        <v>21</v>
      </c>
      <c r="C30" s="22">
        <v>1682526</v>
      </c>
      <c r="D30" s="22" t="s">
        <v>45</v>
      </c>
      <c r="E30" s="23" t="s">
        <v>42</v>
      </c>
      <c r="F30" s="23" t="s">
        <v>26</v>
      </c>
      <c r="G30" s="23" t="s">
        <v>47</v>
      </c>
      <c r="H30" s="23">
        <v>1</v>
      </c>
      <c r="I30" s="23">
        <v>2</v>
      </c>
      <c r="J30" s="23">
        <v>3</v>
      </c>
      <c r="K30" s="22">
        <v>3</v>
      </c>
      <c r="L30" s="22">
        <v>2</v>
      </c>
      <c r="M30" s="22">
        <v>2</v>
      </c>
      <c r="N30" s="22">
        <v>12</v>
      </c>
      <c r="O30" s="22" t="s">
        <v>45</v>
      </c>
      <c r="P30" s="22">
        <v>18</v>
      </c>
      <c r="Q30" s="24">
        <f t="shared" si="0"/>
        <v>19</v>
      </c>
      <c r="R30" s="22">
        <v>216</v>
      </c>
      <c r="S30" s="22">
        <v>0</v>
      </c>
      <c r="T30" s="22">
        <v>0</v>
      </c>
    </row>
    <row r="31" spans="1:20">
      <c r="A31" s="22" t="s">
        <v>20</v>
      </c>
      <c r="B31" s="22" t="s">
        <v>21</v>
      </c>
      <c r="C31" s="22">
        <v>1682525</v>
      </c>
      <c r="D31" s="22" t="s">
        <v>48</v>
      </c>
      <c r="E31" s="23" t="s">
        <v>42</v>
      </c>
      <c r="F31" s="23" t="s">
        <v>24</v>
      </c>
      <c r="G31" s="23" t="s">
        <v>49</v>
      </c>
      <c r="H31" s="23">
        <v>1</v>
      </c>
      <c r="I31" s="23">
        <v>2</v>
      </c>
      <c r="J31" s="23">
        <v>3</v>
      </c>
      <c r="K31" s="22">
        <v>3</v>
      </c>
      <c r="L31" s="22">
        <v>2</v>
      </c>
      <c r="M31" s="22">
        <v>2</v>
      </c>
      <c r="N31" s="22">
        <v>12</v>
      </c>
      <c r="O31" s="22" t="s">
        <v>48</v>
      </c>
      <c r="P31" s="22">
        <v>20</v>
      </c>
      <c r="Q31" s="24">
        <f t="shared" si="0"/>
        <v>21</v>
      </c>
      <c r="R31" s="22">
        <v>240</v>
      </c>
      <c r="S31" s="22">
        <v>0</v>
      </c>
      <c r="T31" s="22">
        <v>0</v>
      </c>
    </row>
    <row r="32" spans="1:20">
      <c r="A32" s="22" t="s">
        <v>20</v>
      </c>
      <c r="B32" s="22" t="s">
        <v>21</v>
      </c>
      <c r="C32" s="22">
        <v>1682525</v>
      </c>
      <c r="D32" s="22" t="s">
        <v>48</v>
      </c>
      <c r="E32" s="23" t="s">
        <v>42</v>
      </c>
      <c r="F32" s="23" t="s">
        <v>26</v>
      </c>
      <c r="G32" s="23" t="s">
        <v>50</v>
      </c>
      <c r="H32" s="23">
        <v>1</v>
      </c>
      <c r="I32" s="23">
        <v>2</v>
      </c>
      <c r="J32" s="23">
        <v>3</v>
      </c>
      <c r="K32" s="22">
        <v>3</v>
      </c>
      <c r="L32" s="22">
        <v>2</v>
      </c>
      <c r="M32" s="22">
        <v>2</v>
      </c>
      <c r="N32" s="22">
        <v>12</v>
      </c>
      <c r="O32" s="22" t="s">
        <v>48</v>
      </c>
      <c r="P32" s="22">
        <v>20</v>
      </c>
      <c r="Q32" s="24">
        <f t="shared" si="0"/>
        <v>21</v>
      </c>
      <c r="R32" s="22">
        <v>240</v>
      </c>
      <c r="S32" s="22">
        <v>0</v>
      </c>
      <c r="T32" s="22">
        <v>0</v>
      </c>
    </row>
    <row r="33" s="19" customFormat="1" ht="18.5" spans="16:17">
      <c r="P33" s="28" t="s">
        <v>75</v>
      </c>
      <c r="Q33" s="33">
        <f>SUM(Q3:Q32)</f>
        <v>376</v>
      </c>
    </row>
    <row r="35" spans="1:41">
      <c r="A35" s="21" t="s">
        <v>79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32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>
      <c r="A36" s="21" t="s">
        <v>58</v>
      </c>
      <c r="B36" s="21" t="s">
        <v>67</v>
      </c>
      <c r="C36" s="21" t="s">
        <v>68</v>
      </c>
      <c r="D36" s="21" t="s">
        <v>4</v>
      </c>
      <c r="E36" s="21" t="s">
        <v>69</v>
      </c>
      <c r="F36" s="21" t="s">
        <v>59</v>
      </c>
      <c r="G36" s="21" t="s">
        <v>70</v>
      </c>
      <c r="H36" s="21" t="s">
        <v>71</v>
      </c>
      <c r="I36" s="21" t="s">
        <v>9</v>
      </c>
      <c r="J36" s="21" t="s">
        <v>10</v>
      </c>
      <c r="K36" s="21" t="s">
        <v>11</v>
      </c>
      <c r="L36" s="21" t="s">
        <v>12</v>
      </c>
      <c r="M36" s="21" t="s">
        <v>13</v>
      </c>
      <c r="N36" s="21" t="s">
        <v>73</v>
      </c>
      <c r="O36" s="29" t="s">
        <v>60</v>
      </c>
      <c r="P36" s="21"/>
      <c r="Q36" s="3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15">
      <c r="A37" s="22" t="s">
        <v>20</v>
      </c>
      <c r="B37" s="22" t="s">
        <v>21</v>
      </c>
      <c r="C37" s="22">
        <v>1682542</v>
      </c>
      <c r="D37" s="22" t="s">
        <v>22</v>
      </c>
      <c r="E37" s="23" t="s">
        <v>23</v>
      </c>
      <c r="F37" s="23" t="s">
        <v>24</v>
      </c>
      <c r="G37" s="23" t="s">
        <v>25</v>
      </c>
      <c r="H37" s="23">
        <v>1</v>
      </c>
      <c r="I37" s="23">
        <v>12</v>
      </c>
      <c r="J37" s="23">
        <v>18</v>
      </c>
      <c r="K37" s="22">
        <v>18</v>
      </c>
      <c r="L37" s="22">
        <v>12</v>
      </c>
      <c r="M37" s="22">
        <v>12</v>
      </c>
      <c r="N37" s="22" t="s">
        <v>22</v>
      </c>
      <c r="O37" s="30" t="s">
        <v>62</v>
      </c>
    </row>
    <row r="38" spans="1:15">
      <c r="A38" s="22" t="s">
        <v>20</v>
      </c>
      <c r="B38" s="22" t="s">
        <v>21</v>
      </c>
      <c r="C38" s="22">
        <v>1682542</v>
      </c>
      <c r="D38" s="22" t="s">
        <v>22</v>
      </c>
      <c r="E38" s="23" t="s">
        <v>23</v>
      </c>
      <c r="F38" s="23" t="s">
        <v>26</v>
      </c>
      <c r="G38" s="23" t="s">
        <v>27</v>
      </c>
      <c r="H38" s="23">
        <v>1</v>
      </c>
      <c r="I38" s="23">
        <v>12</v>
      </c>
      <c r="J38" s="23">
        <v>18</v>
      </c>
      <c r="K38" s="22">
        <v>18</v>
      </c>
      <c r="L38" s="22">
        <v>12</v>
      </c>
      <c r="M38" s="22">
        <v>12</v>
      </c>
      <c r="N38" s="22" t="s">
        <v>22</v>
      </c>
      <c r="O38" s="30" t="s">
        <v>62</v>
      </c>
    </row>
    <row r="39" spans="1:15">
      <c r="A39" s="22" t="s">
        <v>20</v>
      </c>
      <c r="B39" s="22" t="s">
        <v>21</v>
      </c>
      <c r="C39" s="22">
        <v>1682541</v>
      </c>
      <c r="D39" s="22" t="s">
        <v>28</v>
      </c>
      <c r="E39" s="23" t="s">
        <v>23</v>
      </c>
      <c r="F39" s="23" t="s">
        <v>24</v>
      </c>
      <c r="G39" s="23" t="s">
        <v>25</v>
      </c>
      <c r="H39" s="23">
        <v>1</v>
      </c>
      <c r="I39" s="23">
        <v>16</v>
      </c>
      <c r="J39" s="23">
        <v>24</v>
      </c>
      <c r="K39" s="22">
        <v>24</v>
      </c>
      <c r="L39" s="22">
        <v>16</v>
      </c>
      <c r="M39" s="22">
        <v>16</v>
      </c>
      <c r="N39" s="22" t="s">
        <v>28</v>
      </c>
      <c r="O39" s="30" t="s">
        <v>62</v>
      </c>
    </row>
    <row r="40" spans="1:15">
      <c r="A40" s="22" t="s">
        <v>20</v>
      </c>
      <c r="B40" s="22" t="s">
        <v>21</v>
      </c>
      <c r="C40" s="22">
        <v>1682541</v>
      </c>
      <c r="D40" s="22" t="s">
        <v>28</v>
      </c>
      <c r="E40" s="23" t="s">
        <v>23</v>
      </c>
      <c r="F40" s="23" t="s">
        <v>26</v>
      </c>
      <c r="G40" s="23" t="s">
        <v>27</v>
      </c>
      <c r="H40" s="23">
        <v>1</v>
      </c>
      <c r="I40" s="23">
        <v>14</v>
      </c>
      <c r="J40" s="23">
        <v>21</v>
      </c>
      <c r="K40" s="22">
        <v>21</v>
      </c>
      <c r="L40" s="22">
        <v>14</v>
      </c>
      <c r="M40" s="22">
        <v>14</v>
      </c>
      <c r="N40" s="22" t="s">
        <v>28</v>
      </c>
      <c r="O40" s="30" t="s">
        <v>62</v>
      </c>
    </row>
    <row r="41" spans="1:15">
      <c r="A41" s="22" t="s">
        <v>20</v>
      </c>
      <c r="B41" s="22" t="s">
        <v>21</v>
      </c>
      <c r="C41" s="22">
        <v>1682540</v>
      </c>
      <c r="D41" s="22" t="s">
        <v>29</v>
      </c>
      <c r="E41" s="23" t="s">
        <v>23</v>
      </c>
      <c r="F41" s="23" t="s">
        <v>24</v>
      </c>
      <c r="G41" s="23" t="s">
        <v>25</v>
      </c>
      <c r="H41" s="23">
        <v>1</v>
      </c>
      <c r="I41" s="23">
        <v>20</v>
      </c>
      <c r="J41" s="23">
        <v>30</v>
      </c>
      <c r="K41" s="22">
        <v>30</v>
      </c>
      <c r="L41" s="22">
        <v>20</v>
      </c>
      <c r="M41" s="22">
        <v>20</v>
      </c>
      <c r="N41" s="22" t="s">
        <v>29</v>
      </c>
      <c r="O41" s="30" t="s">
        <v>62</v>
      </c>
    </row>
    <row r="42" spans="1:15">
      <c r="A42" s="22" t="s">
        <v>20</v>
      </c>
      <c r="B42" s="22" t="s">
        <v>21</v>
      </c>
      <c r="C42" s="22">
        <v>1682540</v>
      </c>
      <c r="D42" s="22" t="s">
        <v>29</v>
      </c>
      <c r="E42" s="23" t="s">
        <v>23</v>
      </c>
      <c r="F42" s="23" t="s">
        <v>26</v>
      </c>
      <c r="G42" s="23" t="s">
        <v>27</v>
      </c>
      <c r="H42" s="23">
        <v>1</v>
      </c>
      <c r="I42" s="23">
        <v>20</v>
      </c>
      <c r="J42" s="23">
        <v>30</v>
      </c>
      <c r="K42" s="22">
        <v>30</v>
      </c>
      <c r="L42" s="22">
        <v>20</v>
      </c>
      <c r="M42" s="22">
        <v>20</v>
      </c>
      <c r="N42" s="22" t="s">
        <v>29</v>
      </c>
      <c r="O42" s="30" t="s">
        <v>62</v>
      </c>
    </row>
    <row r="43" spans="1:15">
      <c r="A43" s="22" t="s">
        <v>20</v>
      </c>
      <c r="B43" s="22" t="s">
        <v>21</v>
      </c>
      <c r="C43" s="22">
        <v>1682539</v>
      </c>
      <c r="D43" s="22" t="s">
        <v>30</v>
      </c>
      <c r="E43" s="23" t="s">
        <v>23</v>
      </c>
      <c r="F43" s="23" t="s">
        <v>24</v>
      </c>
      <c r="G43" s="23" t="s">
        <v>25</v>
      </c>
      <c r="H43" s="23">
        <v>1</v>
      </c>
      <c r="I43" s="23">
        <v>12</v>
      </c>
      <c r="J43" s="23">
        <v>18</v>
      </c>
      <c r="K43" s="22">
        <v>18</v>
      </c>
      <c r="L43" s="22">
        <v>12</v>
      </c>
      <c r="M43" s="22">
        <v>12</v>
      </c>
      <c r="N43" s="22" t="s">
        <v>30</v>
      </c>
      <c r="O43" s="30" t="s">
        <v>62</v>
      </c>
    </row>
    <row r="44" spans="1:15">
      <c r="A44" s="22" t="s">
        <v>20</v>
      </c>
      <c r="B44" s="22" t="s">
        <v>21</v>
      </c>
      <c r="C44" s="22">
        <v>1682539</v>
      </c>
      <c r="D44" s="22" t="s">
        <v>30</v>
      </c>
      <c r="E44" s="23" t="s">
        <v>23</v>
      </c>
      <c r="F44" s="23" t="s">
        <v>26</v>
      </c>
      <c r="G44" s="23" t="s">
        <v>27</v>
      </c>
      <c r="H44" s="23">
        <v>1</v>
      </c>
      <c r="I44" s="23">
        <v>12</v>
      </c>
      <c r="J44" s="23">
        <v>18</v>
      </c>
      <c r="K44" s="22">
        <v>18</v>
      </c>
      <c r="L44" s="22">
        <v>12</v>
      </c>
      <c r="M44" s="22">
        <v>12</v>
      </c>
      <c r="N44" s="22" t="s">
        <v>30</v>
      </c>
      <c r="O44" s="30" t="s">
        <v>62</v>
      </c>
    </row>
    <row r="45" spans="1:15">
      <c r="A45" s="22" t="s">
        <v>20</v>
      </c>
      <c r="B45" s="22" t="s">
        <v>21</v>
      </c>
      <c r="C45" s="22">
        <v>1682538</v>
      </c>
      <c r="D45" s="22" t="s">
        <v>31</v>
      </c>
      <c r="E45" s="23" t="s">
        <v>23</v>
      </c>
      <c r="F45" s="23" t="s">
        <v>24</v>
      </c>
      <c r="G45" s="23" t="s">
        <v>25</v>
      </c>
      <c r="H45" s="23">
        <v>1</v>
      </c>
      <c r="I45" s="23">
        <v>12</v>
      </c>
      <c r="J45" s="23">
        <v>18</v>
      </c>
      <c r="K45" s="22">
        <v>18</v>
      </c>
      <c r="L45" s="22">
        <v>12</v>
      </c>
      <c r="M45" s="22">
        <v>12</v>
      </c>
      <c r="N45" s="22" t="s">
        <v>31</v>
      </c>
      <c r="O45" s="30" t="s">
        <v>62</v>
      </c>
    </row>
    <row r="46" spans="1:15">
      <c r="A46" s="22" t="s">
        <v>20</v>
      </c>
      <c r="B46" s="22" t="s">
        <v>21</v>
      </c>
      <c r="C46" s="22">
        <v>1682538</v>
      </c>
      <c r="D46" s="22" t="s">
        <v>31</v>
      </c>
      <c r="E46" s="23" t="s">
        <v>23</v>
      </c>
      <c r="F46" s="23" t="s">
        <v>26</v>
      </c>
      <c r="G46" s="23" t="s">
        <v>27</v>
      </c>
      <c r="H46" s="23">
        <v>1</v>
      </c>
      <c r="I46" s="23">
        <v>12</v>
      </c>
      <c r="J46" s="23">
        <v>18</v>
      </c>
      <c r="K46" s="22">
        <v>18</v>
      </c>
      <c r="L46" s="22">
        <v>12</v>
      </c>
      <c r="M46" s="22">
        <v>12</v>
      </c>
      <c r="N46" s="22" t="s">
        <v>31</v>
      </c>
      <c r="O46" s="30" t="s">
        <v>62</v>
      </c>
    </row>
    <row r="47" spans="1:15">
      <c r="A47" s="22" t="s">
        <v>20</v>
      </c>
      <c r="B47" s="22" t="s">
        <v>21</v>
      </c>
      <c r="C47" s="22">
        <v>1682537</v>
      </c>
      <c r="D47" s="22" t="s">
        <v>32</v>
      </c>
      <c r="E47" s="23" t="s">
        <v>23</v>
      </c>
      <c r="F47" s="23" t="s">
        <v>24</v>
      </c>
      <c r="G47" s="23" t="s">
        <v>25</v>
      </c>
      <c r="H47" s="23">
        <v>1</v>
      </c>
      <c r="I47" s="23">
        <v>4</v>
      </c>
      <c r="J47" s="23">
        <v>6</v>
      </c>
      <c r="K47" s="22">
        <v>6</v>
      </c>
      <c r="L47" s="22">
        <v>4</v>
      </c>
      <c r="M47" s="22">
        <v>4</v>
      </c>
      <c r="N47" s="22" t="s">
        <v>32</v>
      </c>
      <c r="O47" s="30" t="s">
        <v>62</v>
      </c>
    </row>
    <row r="48" spans="1:15">
      <c r="A48" s="22" t="s">
        <v>20</v>
      </c>
      <c r="B48" s="22" t="s">
        <v>21</v>
      </c>
      <c r="C48" s="22">
        <v>1682537</v>
      </c>
      <c r="D48" s="22" t="s">
        <v>32</v>
      </c>
      <c r="E48" s="23" t="s">
        <v>23</v>
      </c>
      <c r="F48" s="23" t="s">
        <v>26</v>
      </c>
      <c r="G48" s="23" t="s">
        <v>27</v>
      </c>
      <c r="H48" s="23">
        <v>1</v>
      </c>
      <c r="I48" s="23">
        <v>4</v>
      </c>
      <c r="J48" s="23">
        <v>6</v>
      </c>
      <c r="K48" s="22">
        <v>6</v>
      </c>
      <c r="L48" s="22">
        <v>4</v>
      </c>
      <c r="M48" s="22">
        <v>4</v>
      </c>
      <c r="N48" s="22" t="s">
        <v>32</v>
      </c>
      <c r="O48" s="30" t="s">
        <v>62</v>
      </c>
    </row>
    <row r="49" spans="1:15">
      <c r="A49" s="22" t="s">
        <v>20</v>
      </c>
      <c r="B49" s="22" t="s">
        <v>21</v>
      </c>
      <c r="C49" s="22">
        <v>1682536</v>
      </c>
      <c r="D49" s="22" t="s">
        <v>33</v>
      </c>
      <c r="E49" s="23" t="s">
        <v>23</v>
      </c>
      <c r="F49" s="23" t="s">
        <v>24</v>
      </c>
      <c r="G49" s="23" t="s">
        <v>25</v>
      </c>
      <c r="H49" s="23">
        <v>1</v>
      </c>
      <c r="I49" s="23">
        <v>4</v>
      </c>
      <c r="J49" s="23">
        <v>6</v>
      </c>
      <c r="K49" s="22">
        <v>6</v>
      </c>
      <c r="L49" s="22">
        <v>4</v>
      </c>
      <c r="M49" s="22">
        <v>4</v>
      </c>
      <c r="N49" s="22" t="s">
        <v>33</v>
      </c>
      <c r="O49" s="30" t="s">
        <v>62</v>
      </c>
    </row>
    <row r="50" spans="1:15">
      <c r="A50" s="22" t="s">
        <v>20</v>
      </c>
      <c r="B50" s="22" t="s">
        <v>21</v>
      </c>
      <c r="C50" s="22">
        <v>1682536</v>
      </c>
      <c r="D50" s="22" t="s">
        <v>33</v>
      </c>
      <c r="E50" s="23" t="s">
        <v>23</v>
      </c>
      <c r="F50" s="23" t="s">
        <v>26</v>
      </c>
      <c r="G50" s="23" t="s">
        <v>27</v>
      </c>
      <c r="H50" s="23">
        <v>1</v>
      </c>
      <c r="I50" s="23">
        <v>4</v>
      </c>
      <c r="J50" s="23">
        <v>6</v>
      </c>
      <c r="K50" s="22">
        <v>6</v>
      </c>
      <c r="L50" s="22">
        <v>4</v>
      </c>
      <c r="M50" s="22">
        <v>4</v>
      </c>
      <c r="N50" s="22" t="s">
        <v>33</v>
      </c>
      <c r="O50" s="30" t="s">
        <v>62</v>
      </c>
    </row>
    <row r="51" spans="1:15">
      <c r="A51" s="22" t="s">
        <v>20</v>
      </c>
      <c r="B51" s="22" t="s">
        <v>21</v>
      </c>
      <c r="C51" s="22">
        <v>1682535</v>
      </c>
      <c r="D51" s="22" t="s">
        <v>34</v>
      </c>
      <c r="E51" s="23" t="s">
        <v>23</v>
      </c>
      <c r="F51" s="23" t="s">
        <v>24</v>
      </c>
      <c r="G51" s="23" t="s">
        <v>25</v>
      </c>
      <c r="H51" s="23">
        <v>1</v>
      </c>
      <c r="I51" s="23">
        <v>22</v>
      </c>
      <c r="J51" s="23">
        <v>33</v>
      </c>
      <c r="K51" s="22">
        <v>33</v>
      </c>
      <c r="L51" s="22">
        <v>22</v>
      </c>
      <c r="M51" s="22">
        <v>22</v>
      </c>
      <c r="N51" s="22" t="s">
        <v>34</v>
      </c>
      <c r="O51" s="30" t="s">
        <v>62</v>
      </c>
    </row>
    <row r="52" spans="1:15">
      <c r="A52" s="22" t="s">
        <v>20</v>
      </c>
      <c r="B52" s="22" t="s">
        <v>21</v>
      </c>
      <c r="C52" s="22">
        <v>1682535</v>
      </c>
      <c r="D52" s="22" t="s">
        <v>34</v>
      </c>
      <c r="E52" s="23" t="s">
        <v>23</v>
      </c>
      <c r="F52" s="23" t="s">
        <v>26</v>
      </c>
      <c r="G52" s="23" t="s">
        <v>27</v>
      </c>
      <c r="H52" s="23">
        <v>1</v>
      </c>
      <c r="I52" s="23">
        <v>22</v>
      </c>
      <c r="J52" s="23">
        <v>33</v>
      </c>
      <c r="K52" s="22">
        <v>33</v>
      </c>
      <c r="L52" s="22">
        <v>22</v>
      </c>
      <c r="M52" s="22">
        <v>22</v>
      </c>
      <c r="N52" s="22" t="s">
        <v>34</v>
      </c>
      <c r="O52" s="30" t="s">
        <v>62</v>
      </c>
    </row>
    <row r="53" spans="1:15">
      <c r="A53" s="22" t="s">
        <v>20</v>
      </c>
      <c r="B53" s="22" t="s">
        <v>21</v>
      </c>
      <c r="C53" s="22">
        <v>1682534</v>
      </c>
      <c r="D53" s="22" t="s">
        <v>35</v>
      </c>
      <c r="E53" s="23" t="s">
        <v>23</v>
      </c>
      <c r="F53" s="23" t="s">
        <v>24</v>
      </c>
      <c r="G53" s="23" t="s">
        <v>25</v>
      </c>
      <c r="H53" s="23">
        <v>1</v>
      </c>
      <c r="I53" s="23">
        <v>16</v>
      </c>
      <c r="J53" s="23">
        <v>24</v>
      </c>
      <c r="K53" s="22">
        <v>24</v>
      </c>
      <c r="L53" s="22">
        <v>16</v>
      </c>
      <c r="M53" s="22">
        <v>16</v>
      </c>
      <c r="N53" s="22" t="s">
        <v>35</v>
      </c>
      <c r="O53" s="30" t="s">
        <v>62</v>
      </c>
    </row>
    <row r="54" spans="1:15">
      <c r="A54" s="22" t="s">
        <v>20</v>
      </c>
      <c r="B54" s="22" t="s">
        <v>21</v>
      </c>
      <c r="C54" s="22">
        <v>1682534</v>
      </c>
      <c r="D54" s="22" t="s">
        <v>35</v>
      </c>
      <c r="E54" s="23" t="s">
        <v>23</v>
      </c>
      <c r="F54" s="23" t="s">
        <v>26</v>
      </c>
      <c r="G54" s="23" t="s">
        <v>27</v>
      </c>
      <c r="H54" s="23">
        <v>1</v>
      </c>
      <c r="I54" s="23">
        <v>16</v>
      </c>
      <c r="J54" s="23">
        <v>24</v>
      </c>
      <c r="K54" s="22">
        <v>24</v>
      </c>
      <c r="L54" s="22">
        <v>16</v>
      </c>
      <c r="M54" s="22">
        <v>16</v>
      </c>
      <c r="N54" s="22" t="s">
        <v>35</v>
      </c>
      <c r="O54" s="30" t="s">
        <v>62</v>
      </c>
    </row>
    <row r="55" spans="1:15">
      <c r="A55" s="22" t="s">
        <v>20</v>
      </c>
      <c r="B55" s="22" t="s">
        <v>21</v>
      </c>
      <c r="C55" s="22">
        <v>1682533</v>
      </c>
      <c r="D55" s="22" t="s">
        <v>36</v>
      </c>
      <c r="E55" s="23" t="s">
        <v>23</v>
      </c>
      <c r="F55" s="23" t="s">
        <v>24</v>
      </c>
      <c r="G55" s="23" t="s">
        <v>37</v>
      </c>
      <c r="H55" s="23">
        <v>1</v>
      </c>
      <c r="I55" s="23">
        <v>12</v>
      </c>
      <c r="J55" s="23">
        <v>36</v>
      </c>
      <c r="K55" s="22">
        <v>36</v>
      </c>
      <c r="L55" s="22">
        <v>24</v>
      </c>
      <c r="M55" s="22">
        <v>24</v>
      </c>
      <c r="N55" s="22" t="s">
        <v>36</v>
      </c>
      <c r="O55" s="30" t="s">
        <v>62</v>
      </c>
    </row>
    <row r="56" spans="1:15">
      <c r="A56" s="22" t="s">
        <v>20</v>
      </c>
      <c r="B56" s="22" t="s">
        <v>21</v>
      </c>
      <c r="C56" s="22">
        <v>1682533</v>
      </c>
      <c r="D56" s="22" t="s">
        <v>36</v>
      </c>
      <c r="E56" s="23" t="s">
        <v>23</v>
      </c>
      <c r="F56" s="23" t="s">
        <v>26</v>
      </c>
      <c r="G56" s="23" t="s">
        <v>38</v>
      </c>
      <c r="H56" s="23">
        <v>1</v>
      </c>
      <c r="I56" s="23">
        <v>12</v>
      </c>
      <c r="J56" s="23">
        <v>36</v>
      </c>
      <c r="K56" s="22">
        <v>36</v>
      </c>
      <c r="L56" s="22">
        <v>24</v>
      </c>
      <c r="M56" s="22">
        <v>24</v>
      </c>
      <c r="N56" s="22" t="s">
        <v>36</v>
      </c>
      <c r="O56" s="30" t="s">
        <v>62</v>
      </c>
    </row>
    <row r="57" spans="1:15">
      <c r="A57" s="22" t="s">
        <v>20</v>
      </c>
      <c r="B57" s="22" t="s">
        <v>21</v>
      </c>
      <c r="C57" s="22">
        <v>1682532</v>
      </c>
      <c r="D57" s="22" t="s">
        <v>39</v>
      </c>
      <c r="E57" s="23" t="s">
        <v>23</v>
      </c>
      <c r="F57" s="23" t="s">
        <v>24</v>
      </c>
      <c r="G57" s="23" t="s">
        <v>37</v>
      </c>
      <c r="H57" s="23">
        <v>1</v>
      </c>
      <c r="I57" s="23">
        <v>11</v>
      </c>
      <c r="J57" s="23">
        <v>33</v>
      </c>
      <c r="K57" s="22">
        <v>33</v>
      </c>
      <c r="L57" s="22">
        <v>22</v>
      </c>
      <c r="M57" s="22">
        <v>22</v>
      </c>
      <c r="N57" s="22" t="s">
        <v>39</v>
      </c>
      <c r="O57" s="30" t="s">
        <v>62</v>
      </c>
    </row>
    <row r="58" spans="1:15">
      <c r="A58" s="22" t="s">
        <v>20</v>
      </c>
      <c r="B58" s="22" t="s">
        <v>21</v>
      </c>
      <c r="C58" s="22">
        <v>1682532</v>
      </c>
      <c r="D58" s="22" t="s">
        <v>39</v>
      </c>
      <c r="E58" s="23" t="s">
        <v>23</v>
      </c>
      <c r="F58" s="23" t="s">
        <v>26</v>
      </c>
      <c r="G58" s="23" t="s">
        <v>38</v>
      </c>
      <c r="H58" s="23">
        <v>1</v>
      </c>
      <c r="I58" s="23">
        <v>11</v>
      </c>
      <c r="J58" s="23">
        <v>33</v>
      </c>
      <c r="K58" s="22">
        <v>33</v>
      </c>
      <c r="L58" s="22">
        <v>22</v>
      </c>
      <c r="M58" s="22">
        <v>22</v>
      </c>
      <c r="N58" s="22" t="s">
        <v>39</v>
      </c>
      <c r="O58" s="30" t="s">
        <v>62</v>
      </c>
    </row>
    <row r="59" spans="1:15">
      <c r="A59" s="22" t="s">
        <v>20</v>
      </c>
      <c r="B59" s="22" t="s">
        <v>21</v>
      </c>
      <c r="C59" s="22">
        <v>1682531</v>
      </c>
      <c r="D59" s="22" t="s">
        <v>40</v>
      </c>
      <c r="E59" s="23" t="s">
        <v>23</v>
      </c>
      <c r="F59" s="23" t="s">
        <v>24</v>
      </c>
      <c r="G59" s="23" t="s">
        <v>37</v>
      </c>
      <c r="H59" s="23">
        <v>1</v>
      </c>
      <c r="I59" s="23">
        <v>20</v>
      </c>
      <c r="J59" s="23">
        <v>60</v>
      </c>
      <c r="K59" s="22">
        <v>60</v>
      </c>
      <c r="L59" s="22">
        <v>40</v>
      </c>
      <c r="M59" s="22">
        <v>40</v>
      </c>
      <c r="N59" s="22" t="s">
        <v>40</v>
      </c>
      <c r="O59" s="30" t="s">
        <v>62</v>
      </c>
    </row>
    <row r="60" spans="1:15">
      <c r="A60" s="22" t="s">
        <v>20</v>
      </c>
      <c r="B60" s="22" t="s">
        <v>21</v>
      </c>
      <c r="C60" s="22">
        <v>1682531</v>
      </c>
      <c r="D60" s="22" t="s">
        <v>40</v>
      </c>
      <c r="E60" s="23" t="s">
        <v>23</v>
      </c>
      <c r="F60" s="23" t="s">
        <v>26</v>
      </c>
      <c r="G60" s="23" t="s">
        <v>38</v>
      </c>
      <c r="H60" s="23">
        <v>1</v>
      </c>
      <c r="I60" s="23">
        <v>20</v>
      </c>
      <c r="J60" s="23">
        <v>60</v>
      </c>
      <c r="K60" s="22">
        <v>60</v>
      </c>
      <c r="L60" s="22">
        <v>40</v>
      </c>
      <c r="M60" s="22">
        <v>40</v>
      </c>
      <c r="N60" s="22" t="s">
        <v>40</v>
      </c>
      <c r="O60" s="30" t="s">
        <v>62</v>
      </c>
    </row>
    <row r="61" s="19" customFormat="1" spans="1:16">
      <c r="A61" s="24" t="s">
        <v>20</v>
      </c>
      <c r="B61" s="24" t="s">
        <v>21</v>
      </c>
      <c r="C61" s="24">
        <v>1682527</v>
      </c>
      <c r="D61" s="24" t="s">
        <v>41</v>
      </c>
      <c r="E61" s="25" t="s">
        <v>42</v>
      </c>
      <c r="F61" s="25" t="s">
        <v>24</v>
      </c>
      <c r="G61" s="25" t="s">
        <v>43</v>
      </c>
      <c r="H61" s="25">
        <v>1</v>
      </c>
      <c r="I61" s="25">
        <v>70</v>
      </c>
      <c r="J61" s="25">
        <v>105</v>
      </c>
      <c r="K61" s="24">
        <v>105</v>
      </c>
      <c r="L61" s="24">
        <v>70</v>
      </c>
      <c r="M61" s="24">
        <v>70</v>
      </c>
      <c r="N61" s="24" t="s">
        <v>41</v>
      </c>
      <c r="O61" s="30" t="s">
        <v>62</v>
      </c>
      <c r="P61" s="31" t="s">
        <v>80</v>
      </c>
    </row>
    <row r="62" s="19" customFormat="1" spans="1:16">
      <c r="A62" s="24" t="s">
        <v>20</v>
      </c>
      <c r="B62" s="24" t="s">
        <v>21</v>
      </c>
      <c r="C62" s="24">
        <v>1682527</v>
      </c>
      <c r="D62" s="24" t="s">
        <v>41</v>
      </c>
      <c r="E62" s="25" t="s">
        <v>42</v>
      </c>
      <c r="F62" s="25" t="s">
        <v>26</v>
      </c>
      <c r="G62" s="25" t="s">
        <v>44</v>
      </c>
      <c r="H62" s="25">
        <v>1</v>
      </c>
      <c r="I62" s="25">
        <v>64</v>
      </c>
      <c r="J62" s="25">
        <v>96</v>
      </c>
      <c r="K62" s="24">
        <v>96</v>
      </c>
      <c r="L62" s="24">
        <v>64</v>
      </c>
      <c r="M62" s="24">
        <v>64</v>
      </c>
      <c r="N62" s="24" t="s">
        <v>41</v>
      </c>
      <c r="O62" s="30" t="s">
        <v>62</v>
      </c>
      <c r="P62" s="31" t="s">
        <v>80</v>
      </c>
    </row>
    <row r="63" s="20" customFormat="1" spans="1:16">
      <c r="A63" s="26" t="s">
        <v>20</v>
      </c>
      <c r="B63" s="26" t="s">
        <v>21</v>
      </c>
      <c r="C63" s="26">
        <v>1682526</v>
      </c>
      <c r="D63" s="26" t="s">
        <v>45</v>
      </c>
      <c r="E63" s="27" t="s">
        <v>42</v>
      </c>
      <c r="F63" s="27" t="s">
        <v>24</v>
      </c>
      <c r="G63" s="27" t="s">
        <v>46</v>
      </c>
      <c r="H63" s="27">
        <v>1</v>
      </c>
      <c r="I63" s="27">
        <v>36</v>
      </c>
      <c r="J63" s="27">
        <v>54</v>
      </c>
      <c r="K63" s="26">
        <v>54</v>
      </c>
      <c r="L63" s="26">
        <v>36</v>
      </c>
      <c r="M63" s="26">
        <v>36</v>
      </c>
      <c r="N63" s="26" t="s">
        <v>45</v>
      </c>
      <c r="O63" s="31" t="s">
        <v>64</v>
      </c>
      <c r="P63" s="31" t="s">
        <v>80</v>
      </c>
    </row>
    <row r="64" s="20" customFormat="1" spans="1:16">
      <c r="A64" s="26" t="s">
        <v>20</v>
      </c>
      <c r="B64" s="26" t="s">
        <v>21</v>
      </c>
      <c r="C64" s="26">
        <v>1682526</v>
      </c>
      <c r="D64" s="26" t="s">
        <v>45</v>
      </c>
      <c r="E64" s="27" t="s">
        <v>42</v>
      </c>
      <c r="F64" s="27" t="s">
        <v>26</v>
      </c>
      <c r="G64" s="27" t="s">
        <v>47</v>
      </c>
      <c r="H64" s="27">
        <v>1</v>
      </c>
      <c r="I64" s="27">
        <v>36</v>
      </c>
      <c r="J64" s="27">
        <v>54</v>
      </c>
      <c r="K64" s="26">
        <v>54</v>
      </c>
      <c r="L64" s="26">
        <v>36</v>
      </c>
      <c r="M64" s="26">
        <v>36</v>
      </c>
      <c r="N64" s="26" t="s">
        <v>45</v>
      </c>
      <c r="O64" s="31" t="s">
        <v>64</v>
      </c>
      <c r="P64" s="31" t="s">
        <v>80</v>
      </c>
    </row>
    <row r="65" s="20" customFormat="1" spans="1:16">
      <c r="A65" s="26" t="s">
        <v>20</v>
      </c>
      <c r="B65" s="26" t="s">
        <v>21</v>
      </c>
      <c r="C65" s="26">
        <v>1682525</v>
      </c>
      <c r="D65" s="26" t="s">
        <v>48</v>
      </c>
      <c r="E65" s="27" t="s">
        <v>42</v>
      </c>
      <c r="F65" s="27" t="s">
        <v>24</v>
      </c>
      <c r="G65" s="27" t="s">
        <v>49</v>
      </c>
      <c r="H65" s="27">
        <v>1</v>
      </c>
      <c r="I65" s="27">
        <v>40</v>
      </c>
      <c r="J65" s="27">
        <v>60</v>
      </c>
      <c r="K65" s="26">
        <v>60</v>
      </c>
      <c r="L65" s="26">
        <v>40</v>
      </c>
      <c r="M65" s="26">
        <v>40</v>
      </c>
      <c r="N65" s="26" t="s">
        <v>48</v>
      </c>
      <c r="O65" s="31" t="s">
        <v>64</v>
      </c>
      <c r="P65" s="31" t="s">
        <v>80</v>
      </c>
    </row>
    <row r="66" s="20" customFormat="1" spans="1:16">
      <c r="A66" s="26" t="s">
        <v>20</v>
      </c>
      <c r="B66" s="26" t="s">
        <v>21</v>
      </c>
      <c r="C66" s="26">
        <v>1682525</v>
      </c>
      <c r="D66" s="26" t="s">
        <v>48</v>
      </c>
      <c r="E66" s="27" t="s">
        <v>42</v>
      </c>
      <c r="F66" s="27" t="s">
        <v>26</v>
      </c>
      <c r="G66" s="27" t="s">
        <v>50</v>
      </c>
      <c r="H66" s="27">
        <v>1</v>
      </c>
      <c r="I66" s="27">
        <v>40</v>
      </c>
      <c r="J66" s="27">
        <v>60</v>
      </c>
      <c r="K66" s="26">
        <v>60</v>
      </c>
      <c r="L66" s="26">
        <v>40</v>
      </c>
      <c r="M66" s="26">
        <v>40</v>
      </c>
      <c r="N66" s="26" t="s">
        <v>48</v>
      </c>
      <c r="O66" s="31" t="s">
        <v>64</v>
      </c>
      <c r="P66" s="31" t="s">
        <v>80</v>
      </c>
    </row>
  </sheetData>
  <mergeCells count="2">
    <mergeCell ref="A1:S1"/>
    <mergeCell ref="A35:N3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B21" sqref="B21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12.4363636363636" style="13"/>
    <col min="4" max="4" width="11.2818181818182" style="13"/>
    <col min="5" max="5" width="11.5636363636364" style="13"/>
    <col min="6" max="6" width="11.1909090909091" style="13"/>
    <col min="7" max="7" width="11.2545454545455" style="13"/>
    <col min="8" max="8" width="13.5909090909091" style="13"/>
    <col min="9" max="9" width="165" style="13"/>
    <col min="10" max="10" width="11.1545454545455" style="13"/>
    <col min="11" max="11" width="10.7181818181818" style="13"/>
    <col min="12" max="13" width="10.4363636363636" style="13"/>
    <col min="14" max="15" width="10.5636363636364" style="13"/>
    <col min="16" max="16" width="10.7181818181818" style="13"/>
    <col min="17" max="17" width="10.8727272727273" style="13"/>
    <col min="18" max="18" width="11" style="13"/>
    <col min="19" max="19" width="10.5909090909091" style="13"/>
    <col min="20" max="20" width="10.5636363636364" style="13"/>
    <col min="21" max="21" width="10" style="13"/>
    <col min="22" max="22" width="10.1545454545455" style="13"/>
    <col min="23" max="23" width="11.2818181818182" style="13"/>
    <col min="24" max="24" width="11" style="13"/>
    <col min="25" max="16384" width="8.72727272727273" style="13"/>
  </cols>
  <sheetData>
    <row r="1" s="13" customFormat="1" ht="18" customHeight="1" spans="1:9">
      <c r="A1" s="14" t="s">
        <v>81</v>
      </c>
      <c r="B1" s="14" t="s">
        <v>82</v>
      </c>
      <c r="C1" s="14" t="s">
        <v>9</v>
      </c>
      <c r="D1" s="14" t="s">
        <v>10</v>
      </c>
      <c r="E1" s="14" t="s">
        <v>11</v>
      </c>
      <c r="F1" s="14" t="s">
        <v>12</v>
      </c>
      <c r="G1" s="14" t="s">
        <v>13</v>
      </c>
      <c r="H1" s="16">
        <v>0</v>
      </c>
      <c r="I1" s="14" t="s">
        <v>83</v>
      </c>
    </row>
    <row r="2" s="13" customFormat="1" ht="18" customHeight="1" spans="1:9">
      <c r="A2" s="14" t="s">
        <v>20</v>
      </c>
      <c r="B2" s="14" t="s">
        <v>24</v>
      </c>
      <c r="C2" s="14" t="s">
        <v>84</v>
      </c>
      <c r="D2" s="14" t="s">
        <v>85</v>
      </c>
      <c r="E2" s="14" t="s">
        <v>85</v>
      </c>
      <c r="F2" s="14" t="s">
        <v>86</v>
      </c>
      <c r="G2" s="14" t="s">
        <v>86</v>
      </c>
      <c r="H2" s="16">
        <v>2120</v>
      </c>
      <c r="I2" s="14" t="s">
        <v>87</v>
      </c>
    </row>
    <row r="3" s="13" customFormat="1" ht="18" customHeight="1" spans="1:9">
      <c r="A3" s="14" t="s">
        <v>20</v>
      </c>
      <c r="B3" s="14" t="s">
        <v>26</v>
      </c>
      <c r="C3" s="14" t="s">
        <v>88</v>
      </c>
      <c r="D3" s="14" t="s">
        <v>89</v>
      </c>
      <c r="E3" s="14" t="s">
        <v>89</v>
      </c>
      <c r="F3" s="14" t="s">
        <v>90</v>
      </c>
      <c r="G3" s="14" t="s">
        <v>90</v>
      </c>
      <c r="H3" s="16">
        <v>2068</v>
      </c>
      <c r="I3" s="14" t="s">
        <v>87</v>
      </c>
    </row>
    <row r="4" s="13" customFormat="1" ht="16.5" customHeight="1" spans="3:24">
      <c r="C4" s="16">
        <v>624</v>
      </c>
      <c r="D4" s="16">
        <v>1069</v>
      </c>
      <c r="E4" s="16">
        <v>1069</v>
      </c>
      <c r="F4" s="16">
        <v>713</v>
      </c>
      <c r="G4" s="16">
        <v>713</v>
      </c>
      <c r="H4" s="18">
        <v>4188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I26" sqref="I26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12.4363636363636" style="13"/>
    <col min="4" max="4" width="11.2818181818182" style="13"/>
    <col min="5" max="5" width="11.5636363636364" style="13"/>
    <col min="6" max="6" width="11.1909090909091" style="13"/>
    <col min="7" max="7" width="11.2545454545455" style="13"/>
    <col min="8" max="8" width="13.5909090909091" style="13"/>
    <col min="9" max="9" width="165" style="13"/>
    <col min="10" max="10" width="11.1545454545455" style="13"/>
    <col min="11" max="11" width="10.7181818181818" style="13"/>
    <col min="12" max="13" width="10.4363636363636" style="13"/>
    <col min="14" max="15" width="10.5636363636364" style="13"/>
    <col min="16" max="16" width="10.7181818181818" style="13"/>
    <col min="17" max="17" width="10.8727272727273" style="13"/>
    <col min="18" max="18" width="11" style="13"/>
    <col min="19" max="19" width="10.5909090909091" style="13"/>
    <col min="20" max="20" width="10.5636363636364" style="13"/>
    <col min="21" max="21" width="10" style="13"/>
    <col min="22" max="22" width="10.1545454545455" style="13"/>
    <col min="23" max="23" width="11.2818181818182" style="13"/>
    <col min="24" max="24" width="11" style="13"/>
    <col min="25" max="16384" width="8.72727272727273" style="13"/>
  </cols>
  <sheetData>
    <row r="1" s="13" customFormat="1" ht="18" customHeight="1" spans="1:9">
      <c r="A1" s="14" t="s">
        <v>81</v>
      </c>
      <c r="B1" s="14" t="s">
        <v>82</v>
      </c>
      <c r="C1" s="14" t="s">
        <v>9</v>
      </c>
      <c r="D1" s="14" t="s">
        <v>10</v>
      </c>
      <c r="E1" s="14" t="s">
        <v>11</v>
      </c>
      <c r="F1" s="14" t="s">
        <v>12</v>
      </c>
      <c r="G1" s="14" t="s">
        <v>13</v>
      </c>
      <c r="H1" s="16">
        <v>0</v>
      </c>
      <c r="I1" s="14" t="s">
        <v>83</v>
      </c>
    </row>
    <row r="2" s="13" customFormat="1" ht="18" customHeight="1" spans="1:9">
      <c r="A2" s="14" t="s">
        <v>20</v>
      </c>
      <c r="B2" s="14" t="s">
        <v>24</v>
      </c>
      <c r="C2" s="14" t="s">
        <v>84</v>
      </c>
      <c r="D2" s="14" t="s">
        <v>85</v>
      </c>
      <c r="E2" s="14" t="s">
        <v>85</v>
      </c>
      <c r="F2" s="14" t="s">
        <v>86</v>
      </c>
      <c r="G2" s="14" t="s">
        <v>86</v>
      </c>
      <c r="H2" s="16">
        <v>2120</v>
      </c>
      <c r="I2" s="14" t="s">
        <v>87</v>
      </c>
    </row>
    <row r="3" s="13" customFormat="1" ht="18" customHeight="1" spans="1:9">
      <c r="A3" s="14" t="s">
        <v>20</v>
      </c>
      <c r="B3" s="14" t="s">
        <v>26</v>
      </c>
      <c r="C3" s="14" t="s">
        <v>88</v>
      </c>
      <c r="D3" s="14" t="s">
        <v>89</v>
      </c>
      <c r="E3" s="14" t="s">
        <v>89</v>
      </c>
      <c r="F3" s="14" t="s">
        <v>90</v>
      </c>
      <c r="G3" s="14" t="s">
        <v>90</v>
      </c>
      <c r="H3" s="16">
        <v>2068</v>
      </c>
      <c r="I3" s="14" t="s">
        <v>87</v>
      </c>
    </row>
    <row r="4" s="13" customFormat="1" ht="16.5" customHeight="1" spans="3:24">
      <c r="C4" s="16">
        <v>624</v>
      </c>
      <c r="D4" s="16">
        <v>1069</v>
      </c>
      <c r="E4" s="16">
        <v>1069</v>
      </c>
      <c r="F4" s="16">
        <v>713</v>
      </c>
      <c r="G4" s="16">
        <v>713</v>
      </c>
      <c r="H4" s="18">
        <v>4188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H39" sqref="H39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9" width="11.2818181818182" style="13"/>
    <col min="10" max="10" width="13.5636363636364" style="13"/>
    <col min="11" max="11" width="87" style="13" customWidth="1"/>
    <col min="12" max="12" width="11.1545454545455" style="13"/>
    <col min="13" max="13" width="10.7181818181818" style="13"/>
    <col min="14" max="15" width="10.4363636363636" style="13"/>
    <col min="16" max="16" width="10.5636363636364" style="13"/>
    <col min="17" max="17" width="10.5909090909091" style="13"/>
    <col min="18" max="18" width="10.7181818181818" style="13"/>
    <col min="19" max="19" width="10.8454545454545" style="13"/>
    <col min="20" max="20" width="11.0272727272727" style="13"/>
    <col min="21" max="22" width="10.5636363636364" style="13"/>
    <col min="23" max="23" width="10.0272727272727" style="13"/>
    <col min="24" max="24" width="10.1272727272727" style="13"/>
    <col min="25" max="25" width="11.3090909090909" style="13"/>
    <col min="26" max="26" width="11" style="13"/>
    <col min="27" max="16384" width="8.72727272727273" style="13"/>
  </cols>
  <sheetData>
    <row r="1" s="13" customFormat="1" ht="18" customHeight="1" spans="1:11">
      <c r="A1" s="14" t="s">
        <v>81</v>
      </c>
      <c r="B1" s="14" t="s">
        <v>82</v>
      </c>
      <c r="C1" s="14" t="s">
        <v>91</v>
      </c>
      <c r="D1" s="14" t="s">
        <v>92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6">
        <v>0</v>
      </c>
      <c r="K1" s="14" t="s">
        <v>83</v>
      </c>
    </row>
    <row r="2" s="13" customFormat="1" ht="18" customHeight="1" spans="1:11">
      <c r="A2" s="14" t="s">
        <v>20</v>
      </c>
      <c r="B2" s="14" t="s">
        <v>24</v>
      </c>
      <c r="C2" s="14" t="s">
        <v>93</v>
      </c>
      <c r="D2" s="14" t="s">
        <v>94</v>
      </c>
      <c r="E2" s="14" t="s">
        <v>95</v>
      </c>
      <c r="F2" s="14" t="s">
        <v>96</v>
      </c>
      <c r="G2" s="14" t="s">
        <v>96</v>
      </c>
      <c r="H2" s="14" t="s">
        <v>97</v>
      </c>
      <c r="I2" s="14" t="s">
        <v>97</v>
      </c>
      <c r="J2" s="16">
        <v>1216</v>
      </c>
      <c r="K2" s="14" t="s">
        <v>98</v>
      </c>
    </row>
    <row r="3" s="13" customFormat="1" ht="18" customHeight="1" spans="1:11">
      <c r="A3" s="14" t="s">
        <v>20</v>
      </c>
      <c r="B3" s="14" t="s">
        <v>26</v>
      </c>
      <c r="C3" s="14" t="s">
        <v>93</v>
      </c>
      <c r="D3" s="14" t="s">
        <v>94</v>
      </c>
      <c r="E3" s="14" t="s">
        <v>99</v>
      </c>
      <c r="F3" s="14" t="s">
        <v>100</v>
      </c>
      <c r="G3" s="14" t="s">
        <v>100</v>
      </c>
      <c r="H3" s="14" t="s">
        <v>101</v>
      </c>
      <c r="I3" s="14" t="s">
        <v>101</v>
      </c>
      <c r="J3" s="16">
        <v>1204</v>
      </c>
      <c r="K3" s="14" t="s">
        <v>98</v>
      </c>
    </row>
    <row r="4" s="13" customFormat="1" ht="16.5" customHeight="1" spans="4:26">
      <c r="D4" s="15" t="s">
        <v>102</v>
      </c>
      <c r="E4" s="16">
        <v>330</v>
      </c>
      <c r="F4" s="16">
        <v>627</v>
      </c>
      <c r="G4" s="16">
        <v>627</v>
      </c>
      <c r="H4" s="16">
        <v>418</v>
      </c>
      <c r="I4" s="16">
        <v>418</v>
      </c>
      <c r="J4" s="17">
        <v>2420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D21" sqref="D2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4.2727272727273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81</v>
      </c>
      <c r="B1" s="2" t="s">
        <v>82</v>
      </c>
      <c r="C1" s="2" t="s">
        <v>91</v>
      </c>
      <c r="D1" s="2" t="s">
        <v>92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5">
        <v>0</v>
      </c>
      <c r="K1" s="2" t="s">
        <v>83</v>
      </c>
    </row>
    <row r="2" s="1" customFormat="1" ht="18" customHeight="1" spans="1:11">
      <c r="A2" s="2" t="s">
        <v>20</v>
      </c>
      <c r="B2" s="2" t="s">
        <v>24</v>
      </c>
      <c r="C2" s="2" t="s">
        <v>103</v>
      </c>
      <c r="D2" s="2" t="s">
        <v>94</v>
      </c>
      <c r="E2" s="3">
        <v>37</v>
      </c>
      <c r="F2" s="3">
        <v>56</v>
      </c>
      <c r="G2" s="3">
        <v>56</v>
      </c>
      <c r="H2" s="3">
        <v>37</v>
      </c>
      <c r="I2" s="3">
        <v>37</v>
      </c>
      <c r="J2" s="5">
        <v>223</v>
      </c>
      <c r="K2" s="2" t="s">
        <v>104</v>
      </c>
    </row>
    <row r="3" s="1" customFormat="1" ht="18" customHeight="1" spans="1:11">
      <c r="A3" s="2" t="s">
        <v>20</v>
      </c>
      <c r="B3" s="2" t="s">
        <v>24</v>
      </c>
      <c r="C3" s="2" t="s">
        <v>93</v>
      </c>
      <c r="D3" s="2" t="s">
        <v>94</v>
      </c>
      <c r="E3" s="3">
        <v>113</v>
      </c>
      <c r="F3" s="3">
        <v>170</v>
      </c>
      <c r="G3" s="3">
        <v>170</v>
      </c>
      <c r="H3" s="3">
        <v>113</v>
      </c>
      <c r="I3" s="3">
        <v>113</v>
      </c>
      <c r="J3" s="5">
        <v>679</v>
      </c>
      <c r="K3" s="2" t="s">
        <v>105</v>
      </c>
    </row>
    <row r="4" s="1" customFormat="1" ht="18" customHeight="1" spans="1:11">
      <c r="A4" s="2" t="s">
        <v>20</v>
      </c>
      <c r="B4" s="2" t="s">
        <v>26</v>
      </c>
      <c r="C4" s="2" t="s">
        <v>103</v>
      </c>
      <c r="D4" s="2" t="s">
        <v>94</v>
      </c>
      <c r="E4" s="3">
        <v>37</v>
      </c>
      <c r="F4" s="3">
        <v>56</v>
      </c>
      <c r="G4" s="3">
        <v>56</v>
      </c>
      <c r="H4" s="3">
        <v>37</v>
      </c>
      <c r="I4" s="3">
        <v>37</v>
      </c>
      <c r="J4" s="5">
        <v>223</v>
      </c>
      <c r="K4" s="2" t="s">
        <v>104</v>
      </c>
    </row>
    <row r="5" s="1" customFormat="1" ht="18" customHeight="1" spans="1:11">
      <c r="A5" s="2" t="s">
        <v>20</v>
      </c>
      <c r="B5" s="2" t="s">
        <v>26</v>
      </c>
      <c r="C5" s="2" t="s">
        <v>93</v>
      </c>
      <c r="D5" s="2" t="s">
        <v>94</v>
      </c>
      <c r="E5" s="3">
        <v>107</v>
      </c>
      <c r="F5" s="3">
        <v>161</v>
      </c>
      <c r="G5" s="3">
        <v>161</v>
      </c>
      <c r="H5" s="3">
        <v>107</v>
      </c>
      <c r="I5" s="3">
        <v>107</v>
      </c>
      <c r="J5" s="5">
        <v>643</v>
      </c>
      <c r="K5" s="2" t="s">
        <v>105</v>
      </c>
    </row>
    <row r="6" s="1" customFormat="1" ht="16.5" customHeight="1" spans="4:26">
      <c r="D6" s="4" t="s">
        <v>102</v>
      </c>
      <c r="E6" s="5">
        <v>294</v>
      </c>
      <c r="F6" s="5">
        <v>443</v>
      </c>
      <c r="G6" s="5">
        <v>443</v>
      </c>
      <c r="H6" s="5">
        <v>294</v>
      </c>
      <c r="I6" s="5">
        <v>294</v>
      </c>
      <c r="J6" s="5">
        <v>1768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</row>
    <row r="10" ht="13" spans="9:10">
      <c r="I10" s="6" t="s">
        <v>103</v>
      </c>
      <c r="J10" s="7">
        <f>J2+J4</f>
        <v>446</v>
      </c>
    </row>
    <row r="11" ht="13" spans="9:10">
      <c r="I11" s="8" t="s">
        <v>106</v>
      </c>
      <c r="J11" s="9">
        <f>J3+J5</f>
        <v>1322</v>
      </c>
    </row>
    <row r="12" spans="9:10">
      <c r="I12" s="10"/>
      <c r="J12" s="9"/>
    </row>
    <row r="13" ht="13" spans="9:10">
      <c r="I13" s="11" t="s">
        <v>107</v>
      </c>
      <c r="J13" s="12">
        <v>432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洗标数量 3% 10.31</vt:lpstr>
      <vt:lpstr>Summary Table-English Format</vt:lpstr>
      <vt:lpstr>条码标数量3% 10.10 </vt:lpstr>
      <vt:lpstr>主标数量3% 10.10</vt:lpstr>
      <vt:lpstr>非特 价格牌数量 3% 10.29</vt:lpstr>
      <vt:lpstr>特殊国家  价格牌 3% 11.13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2025-10-11T07:59:00Z</dcterms:created>
  <dcterms:modified xsi:type="dcterms:W3CDTF">2025-11-13T13:28:30Z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EBB6A3B096844A36A1330CE176BB9BD0_12</vt:lpwstr>
  </property>
  <property fmtid="{D5CDD505-2E9C-101B-9397-08002B2CF9AE}" pid="3" name="KSOProductBuildVer">
    <vt:lpwstr>2052-12.1.0.23125</vt:lpwstr>
  </property>
</Properties>
</file>