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Z:\共有文件\商贸\国際部案件　製品\2 SACOOR\26SS\BULK\"/>
    </mc:Choice>
  </mc:AlternateContent>
  <xr:revisionPtr revIDLastSave="0" documentId="13_ncr:1_{6ACE3004-A4E3-4DD0-8764-E4B59CDA75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大杨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9" i="2" l="1"/>
  <c r="A40" i="2"/>
  <c r="A30" i="2"/>
  <c r="A21" i="2"/>
  <c r="A11" i="2"/>
  <c r="U51" i="2"/>
  <c r="Q51" i="2"/>
  <c r="M51" i="2"/>
  <c r="I51" i="2"/>
  <c r="C51" i="2"/>
  <c r="U48" i="2"/>
  <c r="I48" i="2"/>
  <c r="M48" i="2" s="1"/>
  <c r="U37" i="2"/>
  <c r="U42" i="2"/>
  <c r="Q42" i="2"/>
  <c r="M42" i="2"/>
  <c r="I42" i="2"/>
  <c r="C42" i="2"/>
  <c r="I39" i="2"/>
  <c r="M39" i="2" s="1"/>
  <c r="Q39" i="2" s="1"/>
  <c r="U39" i="2" s="1"/>
  <c r="U32" i="2"/>
  <c r="Q32" i="2"/>
  <c r="M32" i="2"/>
  <c r="I32" i="2"/>
  <c r="C32" i="2"/>
  <c r="I29" i="2"/>
  <c r="M29" i="2" s="1"/>
  <c r="U29" i="2" s="1"/>
  <c r="U23" i="2"/>
  <c r="Q23" i="2"/>
  <c r="M23" i="2"/>
  <c r="I23" i="2"/>
  <c r="C23" i="2"/>
  <c r="I20" i="2"/>
  <c r="M20" i="2" s="1"/>
  <c r="Q20" i="2" s="1"/>
  <c r="U20" i="2" s="1"/>
  <c r="U13" i="2" l="1"/>
  <c r="Q13" i="2"/>
  <c r="M13" i="2"/>
  <c r="I13" i="2"/>
  <c r="C13" i="2"/>
  <c r="I10" i="2"/>
  <c r="M10" i="2" s="1"/>
  <c r="Q10" i="2" s="1"/>
  <c r="U10" i="2" l="1"/>
</calcChain>
</file>

<file path=xl/sharedStrings.xml><?xml version="1.0" encoding="utf-8"?>
<sst xmlns="http://schemas.openxmlformats.org/spreadsheetml/2006/main" count="190" uniqueCount="33">
  <si>
    <t>ポルトガル葡萄牙　CORPORATE</t>
    <phoneticPr fontId="1" type="noConversion"/>
  </si>
  <si>
    <t>ポルトガル出荷分に貼る</t>
    <phoneticPr fontId="1" type="noConversion"/>
  </si>
  <si>
    <t>5CM</t>
    <phoneticPr fontId="1" type="noConversion"/>
  </si>
  <si>
    <t>4CM</t>
  </si>
  <si>
    <t>Supplier CODE:</t>
  </si>
  <si>
    <t>Order NO.:</t>
  </si>
  <si>
    <t>Internal code:</t>
  </si>
  <si>
    <t>必要数</t>
    <phoneticPr fontId="1" type="noConversion"/>
  </si>
  <si>
    <t>予備</t>
    <phoneticPr fontId="1" type="noConversion"/>
  </si>
  <si>
    <t>下单：</t>
    <phoneticPr fontId="1" type="noConversion"/>
  </si>
  <si>
    <t>マレーシア行き分に貼る</t>
    <phoneticPr fontId="1" type="noConversion"/>
  </si>
  <si>
    <t>Saudi</t>
    <phoneticPr fontId="1" type="noConversion"/>
  </si>
  <si>
    <t>サウジアラビア行きに貼る</t>
    <phoneticPr fontId="1" type="noConversion"/>
  </si>
  <si>
    <t>UAE</t>
    <phoneticPr fontId="1" type="noConversion"/>
  </si>
  <si>
    <r>
      <t>UAE</t>
    </r>
    <r>
      <rPr>
        <sz val="11"/>
        <color theme="1"/>
        <rFont val="游ゴシック"/>
        <family val="3"/>
        <charset val="128"/>
      </rPr>
      <t>行きに貼る</t>
    </r>
    <phoneticPr fontId="1" type="noConversion"/>
  </si>
  <si>
    <t>第二批： 红色</t>
    <phoneticPr fontId="1" type="noConversion"/>
  </si>
  <si>
    <t>第一批： 蓝色</t>
    <phoneticPr fontId="1" type="noConversion"/>
  </si>
  <si>
    <t>第三批： 绿色</t>
    <phoneticPr fontId="1" type="noConversion"/>
  </si>
  <si>
    <t>ドバイ行きに貼る</t>
    <phoneticPr fontId="1" type="noConversion"/>
  </si>
  <si>
    <t>Dubaiドバイ迪拜</t>
    <phoneticPr fontId="1" type="noConversion"/>
  </si>
  <si>
    <t>マレーシア马来西亚</t>
    <phoneticPr fontId="1" type="noConversion"/>
  </si>
  <si>
    <t>FAT 9027M.1445 Y2</t>
    <phoneticPr fontId="1" type="noConversion"/>
  </si>
  <si>
    <t>867/25/04</t>
    <phoneticPr fontId="1" type="noConversion"/>
  </si>
  <si>
    <t>866/25/04</t>
    <phoneticPr fontId="1" type="noConversion"/>
  </si>
  <si>
    <t>868/25/04</t>
    <phoneticPr fontId="1" type="noConversion"/>
  </si>
  <si>
    <t>319/25/01</t>
    <phoneticPr fontId="1" type="noConversion"/>
  </si>
  <si>
    <r>
      <t>FAT 9027M.1445</t>
    </r>
    <r>
      <rPr>
        <b/>
        <sz val="11"/>
        <color theme="1"/>
        <rFont val="游ゴシック"/>
        <family val="3"/>
        <charset val="128"/>
      </rPr>
      <t>.1</t>
    </r>
    <r>
      <rPr>
        <b/>
        <sz val="11"/>
        <color theme="1"/>
        <rFont val="宋体"/>
        <charset val="128"/>
        <scheme val="minor"/>
      </rPr>
      <t xml:space="preserve"> Y2</t>
    </r>
    <phoneticPr fontId="1" type="noConversion"/>
  </si>
  <si>
    <t>FAT 9027M.1440 Y2</t>
    <phoneticPr fontId="1" type="noConversion"/>
  </si>
  <si>
    <t>FAT 9027M.1440.1 Y2</t>
    <phoneticPr fontId="1" type="noConversion"/>
  </si>
  <si>
    <t>1200/25/04</t>
    <phoneticPr fontId="1" type="noConversion"/>
  </si>
  <si>
    <t>*** UAE QDFCK店 独一</t>
    <phoneticPr fontId="1" type="noConversion"/>
  </si>
  <si>
    <t>FAT 5013. 5451 Y2</t>
    <phoneticPr fontId="1" type="noConversion"/>
  </si>
  <si>
    <t>869/25/04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</si>
</sst>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宋体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charset val="128"/>
      <scheme val="minor"/>
    </font>
    <font>
      <sz val="11"/>
      <color theme="1"/>
      <name val="宋体"/>
      <charset val="128"/>
      <scheme val="minor"/>
    </font>
    <font>
      <sz val="11"/>
      <color theme="1"/>
      <name val="游ゴシック"/>
      <family val="3"/>
      <charset val="128"/>
    </font>
    <font>
      <b/>
      <sz val="22"/>
      <color theme="1"/>
      <name val="宋体"/>
      <charset val="128"/>
      <scheme val="minor"/>
    </font>
    <font>
      <b/>
      <sz val="11"/>
      <color theme="1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13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0" fontId="0" fillId="3" borderId="9" xfId="0" applyFill="1" applyBorder="1">
      <alignment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>
      <alignment vertical="center"/>
    </xf>
    <xf numFmtId="0" fontId="0" fillId="3" borderId="12" xfId="0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0" fontId="0" fillId="4" borderId="17" xfId="0" applyFill="1" applyBorder="1">
      <alignment vertical="center"/>
    </xf>
    <xf numFmtId="0" fontId="0" fillId="5" borderId="7" xfId="0" applyFill="1" applyBorder="1">
      <alignment vertical="center"/>
    </xf>
    <xf numFmtId="0" fontId="2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0" fillId="4" borderId="9" xfId="0" applyFill="1" applyBorder="1">
      <alignment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>
      <alignment vertical="center"/>
    </xf>
    <xf numFmtId="0" fontId="3" fillId="4" borderId="12" xfId="0" applyFont="1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>
      <alignment vertical="center"/>
    </xf>
    <xf numFmtId="0" fontId="3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7</xdr:row>
      <xdr:rowOff>0</xdr:rowOff>
    </xdr:from>
    <xdr:to>
      <xdr:col>8</xdr:col>
      <xdr:colOff>1178718</xdr:colOff>
      <xdr:row>13</xdr:row>
      <xdr:rowOff>-1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A6EF7E2-BAEA-46D9-8900-D1C729DFCA56}"/>
            </a:ext>
          </a:extLst>
        </xdr:cNvPr>
        <xdr:cNvSpPr/>
      </xdr:nvSpPr>
      <xdr:spPr>
        <a:xfrm>
          <a:off x="4822031" y="1393031"/>
          <a:ext cx="2381250" cy="1869281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7</xdr:col>
      <xdr:colOff>0</xdr:colOff>
      <xdr:row>17</xdr:row>
      <xdr:rowOff>0</xdr:rowOff>
    </xdr:from>
    <xdr:to>
      <xdr:col>8</xdr:col>
      <xdr:colOff>1178718</xdr:colOff>
      <xdr:row>23</xdr:row>
      <xdr:rowOff>-1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3985C68-B869-4856-A785-81E0BE358A51}"/>
            </a:ext>
          </a:extLst>
        </xdr:cNvPr>
        <xdr:cNvSpPr/>
      </xdr:nvSpPr>
      <xdr:spPr>
        <a:xfrm>
          <a:off x="4822031" y="1393031"/>
          <a:ext cx="2381250" cy="1869281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1</xdr:col>
      <xdr:colOff>11906</xdr:colOff>
      <xdr:row>16</xdr:row>
      <xdr:rowOff>166689</xdr:rowOff>
    </xdr:from>
    <xdr:to>
      <xdr:col>3</xdr:col>
      <xdr:colOff>0</xdr:colOff>
      <xdr:row>23</xdr:row>
      <xdr:rowOff>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1C3AC5A0-19C5-49A9-A206-EFD7C10E1196}"/>
            </a:ext>
          </a:extLst>
        </xdr:cNvPr>
        <xdr:cNvSpPr/>
      </xdr:nvSpPr>
      <xdr:spPr>
        <a:xfrm>
          <a:off x="1881187" y="3940970"/>
          <a:ext cx="2464594" cy="1881187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11</xdr:col>
      <xdr:colOff>0</xdr:colOff>
      <xdr:row>17</xdr:row>
      <xdr:rowOff>0</xdr:rowOff>
    </xdr:from>
    <xdr:to>
      <xdr:col>12</xdr:col>
      <xdr:colOff>1166812</xdr:colOff>
      <xdr:row>23</xdr:row>
      <xdr:rowOff>59531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611AA58F-506F-42BE-A130-622B2CF74109}"/>
            </a:ext>
          </a:extLst>
        </xdr:cNvPr>
        <xdr:cNvSpPr/>
      </xdr:nvSpPr>
      <xdr:spPr>
        <a:xfrm>
          <a:off x="7572375" y="3952875"/>
          <a:ext cx="2381250" cy="192881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7</xdr:col>
      <xdr:colOff>0</xdr:colOff>
      <xdr:row>26</xdr:row>
      <xdr:rowOff>0</xdr:rowOff>
    </xdr:from>
    <xdr:to>
      <xdr:col>8</xdr:col>
      <xdr:colOff>1178718</xdr:colOff>
      <xdr:row>32</xdr:row>
      <xdr:rowOff>-1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11E3A4B2-6E91-4118-9A96-CCF7FB2E60FE}"/>
            </a:ext>
          </a:extLst>
        </xdr:cNvPr>
        <xdr:cNvSpPr/>
      </xdr:nvSpPr>
      <xdr:spPr>
        <a:xfrm>
          <a:off x="4822031" y="3952875"/>
          <a:ext cx="2381250" cy="186928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1</xdr:col>
      <xdr:colOff>0</xdr:colOff>
      <xdr:row>25</xdr:row>
      <xdr:rowOff>154781</xdr:rowOff>
    </xdr:from>
    <xdr:to>
      <xdr:col>2</xdr:col>
      <xdr:colOff>1262062</xdr:colOff>
      <xdr:row>31</xdr:row>
      <xdr:rowOff>166688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E38F03B2-217C-4CE5-8459-9E5EB8F83AF5}"/>
            </a:ext>
          </a:extLst>
        </xdr:cNvPr>
        <xdr:cNvSpPr/>
      </xdr:nvSpPr>
      <xdr:spPr>
        <a:xfrm>
          <a:off x="1869281" y="6322219"/>
          <a:ext cx="2464594" cy="1881188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19</xdr:col>
      <xdr:colOff>0</xdr:colOff>
      <xdr:row>26</xdr:row>
      <xdr:rowOff>0</xdr:rowOff>
    </xdr:from>
    <xdr:to>
      <xdr:col>20</xdr:col>
      <xdr:colOff>1166812</xdr:colOff>
      <xdr:row>32</xdr:row>
      <xdr:rowOff>59530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AB3CB6D0-C0D8-4BAE-9395-389892172898}"/>
            </a:ext>
          </a:extLst>
        </xdr:cNvPr>
        <xdr:cNvSpPr/>
      </xdr:nvSpPr>
      <xdr:spPr>
        <a:xfrm>
          <a:off x="13096875" y="3952875"/>
          <a:ext cx="2381250" cy="1928811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12</xdr:col>
      <xdr:colOff>1166812</xdr:colOff>
      <xdr:row>32</xdr:row>
      <xdr:rowOff>-1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691CB6FD-C616-4197-89F7-3E663A9009B5}"/>
            </a:ext>
          </a:extLst>
        </xdr:cNvPr>
        <xdr:cNvSpPr/>
      </xdr:nvSpPr>
      <xdr:spPr>
        <a:xfrm>
          <a:off x="7572375" y="6346031"/>
          <a:ext cx="2381250" cy="1869281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19</xdr:col>
      <xdr:colOff>0</xdr:colOff>
      <xdr:row>17</xdr:row>
      <xdr:rowOff>0</xdr:rowOff>
    </xdr:from>
    <xdr:to>
      <xdr:col>20</xdr:col>
      <xdr:colOff>1166812</xdr:colOff>
      <xdr:row>23</xdr:row>
      <xdr:rowOff>59531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C88F1E6A-5919-4123-B29F-42F03B414C26}"/>
            </a:ext>
          </a:extLst>
        </xdr:cNvPr>
        <xdr:cNvSpPr/>
      </xdr:nvSpPr>
      <xdr:spPr>
        <a:xfrm>
          <a:off x="13096875" y="3952875"/>
          <a:ext cx="2381250" cy="192881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7</xdr:col>
      <xdr:colOff>0</xdr:colOff>
      <xdr:row>36</xdr:row>
      <xdr:rowOff>0</xdr:rowOff>
    </xdr:from>
    <xdr:to>
      <xdr:col>8</xdr:col>
      <xdr:colOff>1178718</xdr:colOff>
      <xdr:row>41</xdr:row>
      <xdr:rowOff>178592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3EEF2876-1024-438A-BDE4-2DEB3E9DB56B}"/>
            </a:ext>
          </a:extLst>
        </xdr:cNvPr>
        <xdr:cNvSpPr/>
      </xdr:nvSpPr>
      <xdr:spPr>
        <a:xfrm>
          <a:off x="4822031" y="8905875"/>
          <a:ext cx="2381250" cy="186928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7</xdr:col>
      <xdr:colOff>0</xdr:colOff>
      <xdr:row>45</xdr:row>
      <xdr:rowOff>0</xdr:rowOff>
    </xdr:from>
    <xdr:to>
      <xdr:col>8</xdr:col>
      <xdr:colOff>1178718</xdr:colOff>
      <xdr:row>51</xdr:row>
      <xdr:rowOff>-1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48922D8A-0F90-4AEF-99FC-D6C1664DE3C6}"/>
            </a:ext>
          </a:extLst>
        </xdr:cNvPr>
        <xdr:cNvSpPr/>
      </xdr:nvSpPr>
      <xdr:spPr>
        <a:xfrm>
          <a:off x="4822031" y="11299031"/>
          <a:ext cx="2381250" cy="1869281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0</xdr:col>
      <xdr:colOff>1857375</xdr:colOff>
      <xdr:row>45</xdr:row>
      <xdr:rowOff>0</xdr:rowOff>
    </xdr:from>
    <xdr:to>
      <xdr:col>3</xdr:col>
      <xdr:colOff>11906</xdr:colOff>
      <xdr:row>51</xdr:row>
      <xdr:rowOff>11906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3F5DC2DD-45BA-434B-83CF-D7EF15D0E933}"/>
            </a:ext>
          </a:extLst>
        </xdr:cNvPr>
        <xdr:cNvSpPr/>
      </xdr:nvSpPr>
      <xdr:spPr>
        <a:xfrm>
          <a:off x="1857375" y="11299031"/>
          <a:ext cx="2500312" cy="1881188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19</xdr:col>
      <xdr:colOff>0</xdr:colOff>
      <xdr:row>45</xdr:row>
      <xdr:rowOff>0</xdr:rowOff>
    </xdr:from>
    <xdr:to>
      <xdr:col>20</xdr:col>
      <xdr:colOff>1166812</xdr:colOff>
      <xdr:row>51</xdr:row>
      <xdr:rowOff>59530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AD0D08D7-6AAA-44B4-A0BB-DA71FA7D6934}"/>
            </a:ext>
          </a:extLst>
        </xdr:cNvPr>
        <xdr:cNvSpPr/>
      </xdr:nvSpPr>
      <xdr:spPr>
        <a:xfrm>
          <a:off x="13096875" y="11299031"/>
          <a:ext cx="2381250" cy="192881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11</xdr:col>
      <xdr:colOff>0</xdr:colOff>
      <xdr:row>45</xdr:row>
      <xdr:rowOff>0</xdr:rowOff>
    </xdr:from>
    <xdr:to>
      <xdr:col>12</xdr:col>
      <xdr:colOff>1166812</xdr:colOff>
      <xdr:row>51</xdr:row>
      <xdr:rowOff>59531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41C1C711-B38F-4533-BAF6-1689F1CAEB6E}"/>
            </a:ext>
          </a:extLst>
        </xdr:cNvPr>
        <xdr:cNvSpPr/>
      </xdr:nvSpPr>
      <xdr:spPr>
        <a:xfrm>
          <a:off x="7572375" y="11299031"/>
          <a:ext cx="2381250" cy="1928813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CCF1A-AFF3-4C2B-B99E-254D56E14847}">
  <sheetPr>
    <tabColor rgb="FFFFFF00"/>
    <pageSetUpPr fitToPage="1"/>
  </sheetPr>
  <dimension ref="A1:U52"/>
  <sheetViews>
    <sheetView tabSelected="1" zoomScale="80" zoomScaleNormal="80" workbookViewId="0">
      <pane xSplit="1" ySplit="4" topLeftCell="B29" activePane="bottomRight" state="frozen"/>
      <selection pane="topRight" activeCell="B1" sqref="B1"/>
      <selection pane="bottomLeft" activeCell="A4" sqref="A4"/>
      <selection pane="bottomRight" activeCell="W11" sqref="W11"/>
    </sheetView>
  </sheetViews>
  <sheetFormatPr defaultColWidth="9" defaultRowHeight="13.5"/>
  <cols>
    <col min="1" max="1" width="24.5" bestFit="1" customWidth="1"/>
    <col min="2" max="2" width="15.75" customWidth="1"/>
    <col min="3" max="3" width="16.75" customWidth="1"/>
    <col min="4" max="7" width="1.5" customWidth="1"/>
    <col min="8" max="8" width="15.75" bestFit="1" customWidth="1"/>
    <col min="9" max="9" width="15.625" customWidth="1"/>
    <col min="10" max="11" width="2.375" customWidth="1"/>
    <col min="12" max="12" width="15.875" customWidth="1"/>
    <col min="13" max="13" width="15.625" customWidth="1"/>
    <col min="14" max="15" width="2.375" customWidth="1"/>
    <col min="16" max="16" width="15.875" customWidth="1"/>
    <col min="17" max="17" width="15.625" customWidth="1"/>
    <col min="18" max="19" width="2.375" customWidth="1"/>
    <col min="20" max="20" width="15.875" customWidth="1"/>
    <col min="21" max="21" width="15.625" customWidth="1"/>
  </cols>
  <sheetData>
    <row r="1" spans="1:21" ht="14.25" thickBot="1"/>
    <row r="2" spans="1:21" ht="17.25" customHeight="1" thickBot="1">
      <c r="A2" s="10" t="s">
        <v>16</v>
      </c>
    </row>
    <row r="3" spans="1:21" ht="17.25" customHeight="1">
      <c r="A3" s="11" t="s">
        <v>15</v>
      </c>
      <c r="B3" s="39" t="s">
        <v>20</v>
      </c>
      <c r="C3" s="40"/>
      <c r="H3" s="43" t="s">
        <v>19</v>
      </c>
      <c r="I3" s="31"/>
      <c r="L3" s="43" t="s">
        <v>11</v>
      </c>
      <c r="M3" s="31"/>
      <c r="P3" s="44" t="s">
        <v>13</v>
      </c>
      <c r="Q3" s="45"/>
      <c r="T3" s="30" t="s">
        <v>0</v>
      </c>
      <c r="U3" s="31"/>
    </row>
    <row r="4" spans="1:21" ht="17.25" customHeight="1" thickBot="1">
      <c r="A4" s="12" t="s">
        <v>17</v>
      </c>
      <c r="B4" s="41"/>
      <c r="C4" s="42"/>
      <c r="H4" s="32"/>
      <c r="I4" s="33"/>
      <c r="L4" s="32"/>
      <c r="M4" s="33"/>
      <c r="P4" s="46"/>
      <c r="Q4" s="47"/>
      <c r="T4" s="32"/>
      <c r="U4" s="33"/>
    </row>
    <row r="5" spans="1:21" ht="18.600000000000001" customHeight="1" thickBot="1">
      <c r="B5" s="34" t="s">
        <v>10</v>
      </c>
      <c r="C5" s="34"/>
      <c r="H5" s="35" t="s">
        <v>18</v>
      </c>
      <c r="I5" s="35"/>
      <c r="L5" s="36" t="s">
        <v>12</v>
      </c>
      <c r="M5" s="35"/>
      <c r="P5" s="37" t="s">
        <v>14</v>
      </c>
      <c r="Q5" s="38"/>
      <c r="T5" s="35" t="s">
        <v>1</v>
      </c>
      <c r="U5" s="35"/>
    </row>
    <row r="6" spans="1:21">
      <c r="A6" s="25" t="s">
        <v>21</v>
      </c>
    </row>
    <row r="7" spans="1:21" ht="14.25" thickBot="1">
      <c r="A7" s="26"/>
      <c r="B7" s="27" t="s">
        <v>2</v>
      </c>
      <c r="C7" s="28"/>
    </row>
    <row r="8" spans="1:21" ht="35.450000000000003" customHeight="1">
      <c r="A8" s="29" t="s">
        <v>3</v>
      </c>
      <c r="B8" s="5" t="s">
        <v>4</v>
      </c>
      <c r="C8" s="6">
        <v>100494</v>
      </c>
      <c r="H8" s="15" t="s">
        <v>4</v>
      </c>
      <c r="I8" s="16">
        <v>100494</v>
      </c>
      <c r="L8" s="5" t="s">
        <v>4</v>
      </c>
      <c r="M8" s="6">
        <v>100494</v>
      </c>
      <c r="P8" s="5" t="s">
        <v>4</v>
      </c>
      <c r="Q8" s="6">
        <v>100494</v>
      </c>
      <c r="T8" s="5" t="s">
        <v>4</v>
      </c>
      <c r="U8" s="6">
        <v>5457</v>
      </c>
    </row>
    <row r="9" spans="1:21" ht="35.450000000000003" customHeight="1">
      <c r="A9" s="29"/>
      <c r="B9" s="7" t="s">
        <v>5</v>
      </c>
      <c r="C9" s="9" t="s">
        <v>22</v>
      </c>
      <c r="H9" s="17" t="s">
        <v>5</v>
      </c>
      <c r="I9" s="18"/>
      <c r="L9" s="7" t="s">
        <v>5</v>
      </c>
      <c r="M9" s="9" t="s">
        <v>24</v>
      </c>
      <c r="P9" s="7" t="s">
        <v>5</v>
      </c>
      <c r="Q9" s="9" t="s">
        <v>23</v>
      </c>
      <c r="T9" s="7" t="s">
        <v>5</v>
      </c>
      <c r="U9" s="9" t="s">
        <v>25</v>
      </c>
    </row>
    <row r="10" spans="1:21" ht="35.450000000000003" customHeight="1">
      <c r="A10" s="29"/>
      <c r="B10" s="7" t="s">
        <v>6</v>
      </c>
      <c r="C10" s="9">
        <v>1811016136</v>
      </c>
      <c r="H10" s="17" t="s">
        <v>6</v>
      </c>
      <c r="I10" s="19">
        <f>C10</f>
        <v>1811016136</v>
      </c>
      <c r="L10" s="7" t="s">
        <v>6</v>
      </c>
      <c r="M10" s="8">
        <f>I10</f>
        <v>1811016136</v>
      </c>
      <c r="P10" s="7" t="s">
        <v>6</v>
      </c>
      <c r="Q10" s="8">
        <f>M10</f>
        <v>1811016136</v>
      </c>
      <c r="T10" s="7" t="s">
        <v>6</v>
      </c>
      <c r="U10" s="8">
        <f>Q10</f>
        <v>1811016136</v>
      </c>
    </row>
    <row r="11" spans="1:21">
      <c r="A11">
        <f>C11+I11+M11+Q11+U11</f>
        <v>405</v>
      </c>
      <c r="B11" s="1" t="s">
        <v>7</v>
      </c>
      <c r="C11" s="13">
        <v>126</v>
      </c>
      <c r="H11" s="1" t="s">
        <v>7</v>
      </c>
      <c r="I11" s="13"/>
      <c r="L11" s="1" t="s">
        <v>7</v>
      </c>
      <c r="M11" s="13">
        <v>100</v>
      </c>
      <c r="P11" s="1" t="s">
        <v>7</v>
      </c>
      <c r="Q11" s="13">
        <v>137</v>
      </c>
      <c r="T11" s="1" t="s">
        <v>7</v>
      </c>
      <c r="U11" s="13">
        <v>42</v>
      </c>
    </row>
    <row r="12" spans="1:21">
      <c r="B12" s="2" t="s">
        <v>8</v>
      </c>
      <c r="C12" s="14">
        <v>3</v>
      </c>
      <c r="H12" s="2" t="s">
        <v>8</v>
      </c>
      <c r="I12" s="14">
        <v>3</v>
      </c>
      <c r="L12" s="2" t="s">
        <v>8</v>
      </c>
      <c r="M12" s="14">
        <v>3</v>
      </c>
      <c r="P12" s="2" t="s">
        <v>8</v>
      </c>
      <c r="Q12" s="14">
        <v>10</v>
      </c>
      <c r="T12" s="2" t="s">
        <v>8</v>
      </c>
      <c r="U12" s="14">
        <v>3</v>
      </c>
    </row>
    <row r="13" spans="1:21" ht="14.25" thickBot="1">
      <c r="B13" s="3" t="s">
        <v>9</v>
      </c>
      <c r="C13" s="4">
        <f>C11+C12</f>
        <v>129</v>
      </c>
      <c r="H13" s="3" t="s">
        <v>9</v>
      </c>
      <c r="I13" s="4">
        <f>I11+I12</f>
        <v>3</v>
      </c>
      <c r="L13" s="3" t="s">
        <v>9</v>
      </c>
      <c r="M13" s="4">
        <f>M11+M12</f>
        <v>103</v>
      </c>
      <c r="P13" s="3" t="s">
        <v>9</v>
      </c>
      <c r="Q13" s="4">
        <f>Q11+Q12</f>
        <v>147</v>
      </c>
      <c r="T13" s="3" t="s">
        <v>9</v>
      </c>
      <c r="U13" s="4">
        <f>U11+U12</f>
        <v>45</v>
      </c>
    </row>
    <row r="14" spans="1:21" s="48" customFormat="1">
      <c r="B14" s="49"/>
      <c r="C14" s="50"/>
      <c r="H14" s="49"/>
      <c r="I14" s="50"/>
      <c r="L14" s="49"/>
      <c r="M14" s="50"/>
      <c r="P14" s="49"/>
      <c r="Q14" s="50"/>
      <c r="T14" s="49"/>
      <c r="U14" s="50"/>
    </row>
    <row r="15" spans="1:21" s="48" customFormat="1" ht="14.25" thickBot="1">
      <c r="B15" s="49"/>
      <c r="C15" s="50"/>
      <c r="H15" s="49"/>
      <c r="I15" s="50"/>
      <c r="L15" s="49"/>
      <c r="M15" s="50"/>
      <c r="P15" s="49"/>
      <c r="Q15" s="50"/>
      <c r="T15" s="49"/>
      <c r="U15" s="50"/>
    </row>
    <row r="16" spans="1:21">
      <c r="A16" s="25" t="s">
        <v>26</v>
      </c>
    </row>
    <row r="17" spans="1:21" ht="14.25" thickBot="1">
      <c r="A17" s="26"/>
      <c r="B17" s="27" t="s">
        <v>2</v>
      </c>
      <c r="C17" s="28"/>
    </row>
    <row r="18" spans="1:21" ht="35.450000000000003" customHeight="1">
      <c r="A18" s="29" t="s">
        <v>3</v>
      </c>
      <c r="B18" s="15" t="s">
        <v>4</v>
      </c>
      <c r="C18" s="16">
        <v>100494</v>
      </c>
      <c r="H18" s="15" t="s">
        <v>4</v>
      </c>
      <c r="I18" s="16">
        <v>100494</v>
      </c>
      <c r="L18" s="15" t="s">
        <v>4</v>
      </c>
      <c r="M18" s="16">
        <v>100494</v>
      </c>
      <c r="P18" s="5" t="s">
        <v>4</v>
      </c>
      <c r="Q18" s="6">
        <v>100494</v>
      </c>
      <c r="T18" s="15" t="s">
        <v>4</v>
      </c>
      <c r="U18" s="16">
        <v>5457</v>
      </c>
    </row>
    <row r="19" spans="1:21" ht="35.450000000000003" customHeight="1">
      <c r="A19" s="29"/>
      <c r="B19" s="17" t="s">
        <v>5</v>
      </c>
      <c r="C19" s="18"/>
      <c r="H19" s="17" t="s">
        <v>5</v>
      </c>
      <c r="I19" s="18"/>
      <c r="L19" s="17" t="s">
        <v>5</v>
      </c>
      <c r="M19" s="18"/>
      <c r="P19" s="7" t="s">
        <v>5</v>
      </c>
      <c r="Q19" s="9" t="s">
        <v>23</v>
      </c>
      <c r="T19" s="17" t="s">
        <v>5</v>
      </c>
      <c r="U19" s="18"/>
    </row>
    <row r="20" spans="1:21" ht="35.450000000000003" customHeight="1">
      <c r="A20" s="29"/>
      <c r="B20" s="17" t="s">
        <v>6</v>
      </c>
      <c r="C20" s="18">
        <v>1811016567</v>
      </c>
      <c r="H20" s="17" t="s">
        <v>6</v>
      </c>
      <c r="I20" s="19">
        <f>C20</f>
        <v>1811016567</v>
      </c>
      <c r="L20" s="17" t="s">
        <v>6</v>
      </c>
      <c r="M20" s="19">
        <f>I20</f>
        <v>1811016567</v>
      </c>
      <c r="P20" s="7" t="s">
        <v>6</v>
      </c>
      <c r="Q20" s="8">
        <f>M20</f>
        <v>1811016567</v>
      </c>
      <c r="T20" s="17" t="s">
        <v>6</v>
      </c>
      <c r="U20" s="19">
        <f>Q20</f>
        <v>1811016567</v>
      </c>
    </row>
    <row r="21" spans="1:21">
      <c r="A21">
        <f>C21+I21+M21+Q21+U21</f>
        <v>289</v>
      </c>
      <c r="B21" s="1" t="s">
        <v>7</v>
      </c>
      <c r="C21" s="13"/>
      <c r="H21" s="1" t="s">
        <v>7</v>
      </c>
      <c r="I21" s="13"/>
      <c r="L21" s="1" t="s">
        <v>7</v>
      </c>
      <c r="M21" s="13"/>
      <c r="P21" s="1" t="s">
        <v>7</v>
      </c>
      <c r="Q21" s="13">
        <v>289</v>
      </c>
      <c r="T21" s="1" t="s">
        <v>7</v>
      </c>
      <c r="U21" s="13"/>
    </row>
    <row r="22" spans="1:21">
      <c r="B22" s="2" t="s">
        <v>8</v>
      </c>
      <c r="C22" s="14">
        <v>3</v>
      </c>
      <c r="H22" s="2" t="s">
        <v>8</v>
      </c>
      <c r="I22" s="14">
        <v>3</v>
      </c>
      <c r="L22" s="2" t="s">
        <v>8</v>
      </c>
      <c r="M22" s="14">
        <v>3</v>
      </c>
      <c r="P22" s="2" t="s">
        <v>8</v>
      </c>
      <c r="Q22" s="14">
        <v>10</v>
      </c>
      <c r="T22" s="2" t="s">
        <v>8</v>
      </c>
      <c r="U22" s="14">
        <v>3</v>
      </c>
    </row>
    <row r="23" spans="1:21" ht="14.25" thickBot="1">
      <c r="B23" s="3" t="s">
        <v>9</v>
      </c>
      <c r="C23" s="4">
        <f>C21+C22</f>
        <v>3</v>
      </c>
      <c r="H23" s="3" t="s">
        <v>9</v>
      </c>
      <c r="I23" s="4">
        <f>I21+I22</f>
        <v>3</v>
      </c>
      <c r="L23" s="3" t="s">
        <v>9</v>
      </c>
      <c r="M23" s="4">
        <f>M21+M22</f>
        <v>3</v>
      </c>
      <c r="P23" s="3" t="s">
        <v>9</v>
      </c>
      <c r="Q23" s="4">
        <f>Q21+Q22</f>
        <v>299</v>
      </c>
      <c r="T23" s="3" t="s">
        <v>9</v>
      </c>
      <c r="U23" s="4">
        <f>U21+U22</f>
        <v>3</v>
      </c>
    </row>
    <row r="24" spans="1:21" s="48" customFormat="1" ht="14.25" thickBot="1">
      <c r="B24" s="49"/>
      <c r="C24" s="50"/>
      <c r="H24" s="49"/>
      <c r="I24" s="50"/>
      <c r="L24" s="49"/>
      <c r="M24" s="50"/>
      <c r="P24" s="49"/>
      <c r="Q24" s="50"/>
      <c r="T24" s="49"/>
      <c r="U24" s="50"/>
    </row>
    <row r="25" spans="1:21">
      <c r="A25" s="25" t="s">
        <v>27</v>
      </c>
    </row>
    <row r="26" spans="1:21" ht="14.25" thickBot="1">
      <c r="A26" s="26"/>
      <c r="B26" s="27" t="s">
        <v>2</v>
      </c>
      <c r="C26" s="28"/>
    </row>
    <row r="27" spans="1:21" ht="35.450000000000003" customHeight="1">
      <c r="A27" s="29" t="s">
        <v>3</v>
      </c>
      <c r="B27" s="15" t="s">
        <v>4</v>
      </c>
      <c r="C27" s="16">
        <v>100494</v>
      </c>
      <c r="H27" s="15" t="s">
        <v>4</v>
      </c>
      <c r="I27" s="16">
        <v>100494</v>
      </c>
      <c r="L27" s="15" t="s">
        <v>4</v>
      </c>
      <c r="M27" s="16">
        <v>100494</v>
      </c>
      <c r="P27" s="5" t="s">
        <v>4</v>
      </c>
      <c r="Q27" s="6">
        <v>100494</v>
      </c>
      <c r="T27" s="15" t="s">
        <v>4</v>
      </c>
      <c r="U27" s="16">
        <v>5457</v>
      </c>
    </row>
    <row r="28" spans="1:21" ht="35.450000000000003" customHeight="1">
      <c r="A28" s="29"/>
      <c r="B28" s="17" t="s">
        <v>5</v>
      </c>
      <c r="C28" s="18"/>
      <c r="H28" s="17" t="s">
        <v>5</v>
      </c>
      <c r="I28" s="18"/>
      <c r="L28" s="17" t="s">
        <v>5</v>
      </c>
      <c r="M28" s="18"/>
      <c r="P28" s="7" t="s">
        <v>5</v>
      </c>
      <c r="Q28" s="9" t="s">
        <v>23</v>
      </c>
      <c r="T28" s="17" t="s">
        <v>5</v>
      </c>
      <c r="U28" s="18"/>
    </row>
    <row r="29" spans="1:21" ht="35.450000000000003" customHeight="1">
      <c r="A29" s="29"/>
      <c r="B29" s="17" t="s">
        <v>6</v>
      </c>
      <c r="C29" s="18">
        <v>1811016567</v>
      </c>
      <c r="H29" s="17" t="s">
        <v>6</v>
      </c>
      <c r="I29" s="19">
        <f>C29</f>
        <v>1811016567</v>
      </c>
      <c r="L29" s="17" t="s">
        <v>6</v>
      </c>
      <c r="M29" s="19">
        <f>I29</f>
        <v>1811016567</v>
      </c>
      <c r="P29" s="7" t="s">
        <v>6</v>
      </c>
      <c r="Q29" s="8">
        <v>1811016815</v>
      </c>
      <c r="T29" s="17" t="s">
        <v>6</v>
      </c>
      <c r="U29" s="19">
        <f>Q29</f>
        <v>1811016815</v>
      </c>
    </row>
    <row r="30" spans="1:21">
      <c r="A30">
        <f>C30+I30+M30+Q30+U30</f>
        <v>289</v>
      </c>
      <c r="B30" s="1" t="s">
        <v>7</v>
      </c>
      <c r="C30" s="13"/>
      <c r="H30" s="1" t="s">
        <v>7</v>
      </c>
      <c r="I30" s="13"/>
      <c r="L30" s="1" t="s">
        <v>7</v>
      </c>
      <c r="M30" s="13"/>
      <c r="P30" s="1" t="s">
        <v>7</v>
      </c>
      <c r="Q30" s="13">
        <v>289</v>
      </c>
      <c r="T30" s="1" t="s">
        <v>7</v>
      </c>
      <c r="U30" s="13"/>
    </row>
    <row r="31" spans="1:21">
      <c r="B31" s="2" t="s">
        <v>8</v>
      </c>
      <c r="C31" s="14">
        <v>3</v>
      </c>
      <c r="H31" s="2" t="s">
        <v>8</v>
      </c>
      <c r="I31" s="14">
        <v>3</v>
      </c>
      <c r="L31" s="2" t="s">
        <v>8</v>
      </c>
      <c r="M31" s="14">
        <v>3</v>
      </c>
      <c r="P31" s="2" t="s">
        <v>8</v>
      </c>
      <c r="Q31" s="14">
        <v>10</v>
      </c>
      <c r="T31" s="2" t="s">
        <v>8</v>
      </c>
      <c r="U31" s="14">
        <v>3</v>
      </c>
    </row>
    <row r="32" spans="1:21" ht="14.25" thickBot="1">
      <c r="B32" s="3" t="s">
        <v>9</v>
      </c>
      <c r="C32" s="4">
        <f>C30+C31</f>
        <v>3</v>
      </c>
      <c r="H32" s="3" t="s">
        <v>9</v>
      </c>
      <c r="I32" s="4">
        <f>I30+I31</f>
        <v>3</v>
      </c>
      <c r="L32" s="3" t="s">
        <v>9</v>
      </c>
      <c r="M32" s="4">
        <f>M30+M31</f>
        <v>3</v>
      </c>
      <c r="P32" s="3" t="s">
        <v>9</v>
      </c>
      <c r="Q32" s="4">
        <f>Q30+Q31</f>
        <v>299</v>
      </c>
      <c r="T32" s="3" t="s">
        <v>9</v>
      </c>
      <c r="U32" s="4">
        <f>U30+U31</f>
        <v>3</v>
      </c>
    </row>
    <row r="33" spans="1:21" s="48" customFormat="1">
      <c r="B33" s="49"/>
      <c r="C33" s="50"/>
      <c r="H33" s="49"/>
      <c r="I33" s="50"/>
      <c r="L33" s="49"/>
      <c r="M33" s="50"/>
      <c r="P33" s="49"/>
      <c r="Q33" s="50"/>
      <c r="T33" s="49"/>
      <c r="U33" s="50"/>
    </row>
    <row r="34" spans="1:21" s="48" customFormat="1" ht="14.25" thickBot="1">
      <c r="B34" s="49"/>
      <c r="C34" s="50"/>
      <c r="H34" s="49"/>
      <c r="I34" s="50"/>
      <c r="L34" s="49"/>
      <c r="M34" s="50"/>
      <c r="P34" s="49"/>
      <c r="Q34" s="50"/>
      <c r="T34" s="49"/>
      <c r="U34" s="50"/>
    </row>
    <row r="35" spans="1:21">
      <c r="A35" s="25" t="s">
        <v>28</v>
      </c>
    </row>
    <row r="36" spans="1:21" ht="14.25" thickBot="1">
      <c r="A36" s="26"/>
      <c r="B36" s="27" t="s">
        <v>2</v>
      </c>
      <c r="C36" s="28"/>
      <c r="T36" s="51" t="s">
        <v>30</v>
      </c>
    </row>
    <row r="37" spans="1:21" ht="35.450000000000003" customHeight="1">
      <c r="A37" s="29" t="s">
        <v>3</v>
      </c>
      <c r="B37" s="5" t="s">
        <v>4</v>
      </c>
      <c r="C37" s="6">
        <v>100494</v>
      </c>
      <c r="H37" s="15" t="s">
        <v>4</v>
      </c>
      <c r="I37" s="16">
        <v>100494</v>
      </c>
      <c r="L37" s="5" t="s">
        <v>4</v>
      </c>
      <c r="M37" s="6">
        <v>100494</v>
      </c>
      <c r="P37" s="5" t="s">
        <v>4</v>
      </c>
      <c r="Q37" s="6">
        <v>100494</v>
      </c>
      <c r="T37" s="5" t="s">
        <v>4</v>
      </c>
      <c r="U37" s="6">
        <f>Q37</f>
        <v>100494</v>
      </c>
    </row>
    <row r="38" spans="1:21" ht="35.450000000000003" customHeight="1">
      <c r="A38" s="29"/>
      <c r="B38" s="7" t="s">
        <v>5</v>
      </c>
      <c r="C38" s="9" t="s">
        <v>22</v>
      </c>
      <c r="H38" s="17" t="s">
        <v>5</v>
      </c>
      <c r="I38" s="18"/>
      <c r="L38" s="7" t="s">
        <v>5</v>
      </c>
      <c r="M38" s="9" t="s">
        <v>24</v>
      </c>
      <c r="P38" s="7" t="s">
        <v>5</v>
      </c>
      <c r="Q38" s="9" t="s">
        <v>23</v>
      </c>
      <c r="T38" s="7" t="s">
        <v>5</v>
      </c>
      <c r="U38" s="9" t="s">
        <v>29</v>
      </c>
    </row>
    <row r="39" spans="1:21" ht="35.450000000000003" customHeight="1">
      <c r="A39" s="29"/>
      <c r="B39" s="7" t="s">
        <v>6</v>
      </c>
      <c r="C39" s="9">
        <v>1811016983</v>
      </c>
      <c r="H39" s="17" t="s">
        <v>6</v>
      </c>
      <c r="I39" s="19">
        <f>C39</f>
        <v>1811016983</v>
      </c>
      <c r="L39" s="7" t="s">
        <v>6</v>
      </c>
      <c r="M39" s="8">
        <f>I39</f>
        <v>1811016983</v>
      </c>
      <c r="P39" s="7" t="s">
        <v>6</v>
      </c>
      <c r="Q39" s="8">
        <f>M39</f>
        <v>1811016983</v>
      </c>
      <c r="T39" s="7" t="s">
        <v>6</v>
      </c>
      <c r="U39" s="8">
        <f>Q39</f>
        <v>1811016983</v>
      </c>
    </row>
    <row r="40" spans="1:21">
      <c r="A40">
        <f>C40+I40+M40+Q40+U40</f>
        <v>384</v>
      </c>
      <c r="B40" s="1" t="s">
        <v>7</v>
      </c>
      <c r="C40" s="13">
        <v>126</v>
      </c>
      <c r="H40" s="1" t="s">
        <v>7</v>
      </c>
      <c r="I40" s="13"/>
      <c r="L40" s="1" t="s">
        <v>7</v>
      </c>
      <c r="M40" s="13">
        <v>100</v>
      </c>
      <c r="P40" s="1" t="s">
        <v>7</v>
      </c>
      <c r="Q40" s="13">
        <v>137</v>
      </c>
      <c r="T40" s="1" t="s">
        <v>7</v>
      </c>
      <c r="U40" s="13">
        <v>21</v>
      </c>
    </row>
    <row r="41" spans="1:21">
      <c r="B41" s="2" t="s">
        <v>8</v>
      </c>
      <c r="C41" s="14">
        <v>3</v>
      </c>
      <c r="H41" s="2" t="s">
        <v>8</v>
      </c>
      <c r="I41" s="14">
        <v>3</v>
      </c>
      <c r="L41" s="2" t="s">
        <v>8</v>
      </c>
      <c r="M41" s="14">
        <v>3</v>
      </c>
      <c r="P41" s="2" t="s">
        <v>8</v>
      </c>
      <c r="Q41" s="14">
        <v>10</v>
      </c>
      <c r="T41" s="2" t="s">
        <v>8</v>
      </c>
      <c r="U41" s="14">
        <v>3</v>
      </c>
    </row>
    <row r="42" spans="1:21" ht="14.25" thickBot="1">
      <c r="B42" s="3" t="s">
        <v>9</v>
      </c>
      <c r="C42" s="4">
        <f>C40+C41</f>
        <v>129</v>
      </c>
      <c r="H42" s="3" t="s">
        <v>9</v>
      </c>
      <c r="I42" s="4">
        <f>I40+I41</f>
        <v>3</v>
      </c>
      <c r="L42" s="3" t="s">
        <v>9</v>
      </c>
      <c r="M42" s="4">
        <f>M40+M41</f>
        <v>103</v>
      </c>
      <c r="P42" s="3" t="s">
        <v>9</v>
      </c>
      <c r="Q42" s="4">
        <f>Q40+Q41</f>
        <v>147</v>
      </c>
      <c r="T42" s="3" t="s">
        <v>9</v>
      </c>
      <c r="U42" s="4">
        <f>U40+U41</f>
        <v>24</v>
      </c>
    </row>
    <row r="43" spans="1:21" s="48" customFormat="1" ht="14.25" thickBot="1">
      <c r="B43" s="49"/>
      <c r="C43" s="50"/>
      <c r="H43" s="49"/>
      <c r="I43" s="50"/>
      <c r="L43" s="49"/>
      <c r="M43" s="50"/>
      <c r="P43" s="49"/>
      <c r="Q43" s="50"/>
      <c r="T43" s="49"/>
      <c r="U43" s="50"/>
    </row>
    <row r="44" spans="1:21">
      <c r="A44" s="25" t="s">
        <v>31</v>
      </c>
    </row>
    <row r="45" spans="1:21" ht="14.25" thickBot="1">
      <c r="A45" s="26"/>
      <c r="B45" s="27" t="s">
        <v>2</v>
      </c>
      <c r="C45" s="28"/>
    </row>
    <row r="46" spans="1:21" ht="35.450000000000003" customHeight="1">
      <c r="A46" s="29" t="s">
        <v>3</v>
      </c>
      <c r="B46" s="15" t="s">
        <v>4</v>
      </c>
      <c r="C46" s="16">
        <v>100494</v>
      </c>
      <c r="H46" s="15" t="s">
        <v>4</v>
      </c>
      <c r="I46" s="16">
        <v>100494</v>
      </c>
      <c r="L46" s="15" t="s">
        <v>4</v>
      </c>
      <c r="M46" s="16">
        <v>100494</v>
      </c>
      <c r="P46" s="20" t="s">
        <v>4</v>
      </c>
      <c r="Q46" s="21">
        <v>100494</v>
      </c>
      <c r="T46" s="15" t="s">
        <v>4</v>
      </c>
      <c r="U46" s="16">
        <v>5457</v>
      </c>
    </row>
    <row r="47" spans="1:21" ht="35.450000000000003" customHeight="1">
      <c r="A47" s="29"/>
      <c r="B47" s="17" t="s">
        <v>5</v>
      </c>
      <c r="C47" s="18"/>
      <c r="H47" s="17" t="s">
        <v>5</v>
      </c>
      <c r="I47" s="18"/>
      <c r="L47" s="17" t="s">
        <v>5</v>
      </c>
      <c r="M47" s="18"/>
      <c r="P47" s="22" t="s">
        <v>5</v>
      </c>
      <c r="Q47" s="23" t="s">
        <v>32</v>
      </c>
      <c r="T47" s="17" t="s">
        <v>5</v>
      </c>
      <c r="U47" s="18"/>
    </row>
    <row r="48" spans="1:21" ht="35.450000000000003" customHeight="1">
      <c r="A48" s="29"/>
      <c r="B48" s="17" t="s">
        <v>6</v>
      </c>
      <c r="C48" s="18">
        <v>1811016567</v>
      </c>
      <c r="H48" s="17" t="s">
        <v>6</v>
      </c>
      <c r="I48" s="19">
        <f>C48</f>
        <v>1811016567</v>
      </c>
      <c r="L48" s="17" t="s">
        <v>6</v>
      </c>
      <c r="M48" s="19">
        <f>I48</f>
        <v>1811016567</v>
      </c>
      <c r="P48" s="22" t="s">
        <v>6</v>
      </c>
      <c r="Q48" s="24">
        <v>4811016900</v>
      </c>
      <c r="T48" s="17" t="s">
        <v>6</v>
      </c>
      <c r="U48" s="19">
        <f>Q48</f>
        <v>4811016900</v>
      </c>
    </row>
    <row r="49" spans="1:21">
      <c r="A49">
        <f>C49+I49+M49+Q49+U49</f>
        <v>300</v>
      </c>
      <c r="B49" s="1" t="s">
        <v>7</v>
      </c>
      <c r="C49" s="13"/>
      <c r="H49" s="1" t="s">
        <v>7</v>
      </c>
      <c r="I49" s="13"/>
      <c r="L49" s="1" t="s">
        <v>7</v>
      </c>
      <c r="M49" s="13"/>
      <c r="P49" s="1" t="s">
        <v>7</v>
      </c>
      <c r="Q49" s="13">
        <v>300</v>
      </c>
      <c r="T49" s="1" t="s">
        <v>7</v>
      </c>
      <c r="U49" s="13"/>
    </row>
    <row r="50" spans="1:21">
      <c r="B50" s="2" t="s">
        <v>8</v>
      </c>
      <c r="C50" s="14">
        <v>3</v>
      </c>
      <c r="H50" s="2" t="s">
        <v>8</v>
      </c>
      <c r="I50" s="14">
        <v>3</v>
      </c>
      <c r="L50" s="2" t="s">
        <v>8</v>
      </c>
      <c r="M50" s="14">
        <v>3</v>
      </c>
      <c r="P50" s="2" t="s">
        <v>8</v>
      </c>
      <c r="Q50" s="14">
        <v>10</v>
      </c>
      <c r="T50" s="2" t="s">
        <v>8</v>
      </c>
      <c r="U50" s="14">
        <v>3</v>
      </c>
    </row>
    <row r="51" spans="1:21" ht="14.25" thickBot="1">
      <c r="B51" s="3" t="s">
        <v>9</v>
      </c>
      <c r="C51" s="4">
        <f>C49+C50</f>
        <v>3</v>
      </c>
      <c r="H51" s="3" t="s">
        <v>9</v>
      </c>
      <c r="I51" s="4">
        <f>I49+I50</f>
        <v>3</v>
      </c>
      <c r="L51" s="3" t="s">
        <v>9</v>
      </c>
      <c r="M51" s="4">
        <f>M49+M50</f>
        <v>3</v>
      </c>
      <c r="P51" s="3" t="s">
        <v>9</v>
      </c>
      <c r="Q51" s="4">
        <f>Q49+Q50</f>
        <v>310</v>
      </c>
      <c r="T51" s="3" t="s">
        <v>9</v>
      </c>
      <c r="U51" s="4">
        <f>U49+U50</f>
        <v>3</v>
      </c>
    </row>
    <row r="52" spans="1:21" s="48" customFormat="1">
      <c r="B52" s="49"/>
      <c r="C52" s="50"/>
      <c r="H52" s="49"/>
      <c r="I52" s="50"/>
      <c r="L52" s="49"/>
      <c r="M52" s="50"/>
      <c r="P52" s="49"/>
      <c r="Q52" s="50"/>
      <c r="T52" s="49"/>
      <c r="U52" s="50"/>
    </row>
  </sheetData>
  <mergeCells count="25">
    <mergeCell ref="T3:U4"/>
    <mergeCell ref="B5:C5"/>
    <mergeCell ref="H5:I5"/>
    <mergeCell ref="L5:M5"/>
    <mergeCell ref="P5:Q5"/>
    <mergeCell ref="T5:U5"/>
    <mergeCell ref="B3:C4"/>
    <mergeCell ref="H3:I4"/>
    <mergeCell ref="L3:M4"/>
    <mergeCell ref="P3:Q4"/>
    <mergeCell ref="A16:A17"/>
    <mergeCell ref="B17:C17"/>
    <mergeCell ref="A18:A20"/>
    <mergeCell ref="A25:A26"/>
    <mergeCell ref="B26:C26"/>
    <mergeCell ref="A6:A7"/>
    <mergeCell ref="B7:C7"/>
    <mergeCell ref="A8:A10"/>
    <mergeCell ref="A27:A29"/>
    <mergeCell ref="A35:A36"/>
    <mergeCell ref="B36:C36"/>
    <mergeCell ref="A37:A39"/>
    <mergeCell ref="A44:A45"/>
    <mergeCell ref="B45:C45"/>
    <mergeCell ref="A46:A48"/>
  </mergeCells>
  <phoneticPr fontId="1" type="noConversion"/>
  <pageMargins left="0.25" right="0.25" top="0.75" bottom="0.75" header="0.3" footer="0.3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大杨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20200426B</dc:creator>
  <cp:lastModifiedBy>山下　浩典/Yamashita Hironori</cp:lastModifiedBy>
  <dcterms:created xsi:type="dcterms:W3CDTF">2021-10-15T05:22:28Z</dcterms:created>
  <dcterms:modified xsi:type="dcterms:W3CDTF">2025-11-05T06:52:14Z</dcterms:modified>
</cp:coreProperties>
</file>