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R&amp;A\上海中浩扬  02344\2025-11-24 003  贴纸\"/>
    </mc:Choice>
  </mc:AlternateContent>
  <xr:revisionPtr revIDLastSave="0" documentId="13_ncr:1_{D874AF4E-3D84-4203-90DB-74229869A6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帽子" sheetId="8" r:id="rId1"/>
    <sheet name="长裤" sheetId="7" r:id="rId2"/>
    <sheet name="7分裤" sheetId="4" r:id="rId3"/>
    <sheet name="裙子" sheetId="5" r:id="rId4"/>
    <sheet name="短裤" sheetId="6" r:id="rId5"/>
    <sheet name="腰带" sheetId="9" r:id="rId6"/>
  </sheets>
  <definedNames>
    <definedName name="_xlnm._FilterDatabase" localSheetId="2" hidden="1">'7分裤'!$B$2:$H$54</definedName>
    <definedName name="_xlnm._FilterDatabase" localSheetId="4" hidden="1">短裤!$B$2:$H$121</definedName>
    <definedName name="_xlnm._FilterDatabase" localSheetId="0" hidden="1">帽子!$B$2:$H$359</definedName>
    <definedName name="_xlnm._FilterDatabase" localSheetId="3" hidden="1">裙子!$B$2:$H$31</definedName>
    <definedName name="_xlnm._FilterDatabase" localSheetId="1" hidden="1">长裤!$B$2:$H$241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4" i="6" l="1"/>
  <c r="G124" i="6"/>
  <c r="I119" i="6"/>
  <c r="I118" i="6"/>
  <c r="I117" i="6"/>
  <c r="I116" i="6"/>
  <c r="I115" i="6"/>
  <c r="I114" i="6"/>
  <c r="I113" i="6"/>
  <c r="I112" i="6"/>
  <c r="I109" i="6"/>
  <c r="I108" i="6"/>
  <c r="I107" i="6"/>
  <c r="I106" i="6"/>
  <c r="I105" i="6"/>
  <c r="I104" i="6"/>
  <c r="I103" i="6"/>
  <c r="I102" i="6"/>
  <c r="I94" i="6"/>
  <c r="I93" i="6"/>
  <c r="I92" i="6"/>
  <c r="I91" i="6"/>
  <c r="I90" i="6"/>
  <c r="I89" i="6"/>
  <c r="I88" i="6"/>
  <c r="I87" i="6"/>
  <c r="I85" i="6"/>
  <c r="I84" i="6"/>
  <c r="I83" i="6"/>
  <c r="I82" i="6"/>
  <c r="I81" i="6"/>
  <c r="I80" i="6"/>
  <c r="I79" i="6"/>
  <c r="I78" i="6"/>
  <c r="I76" i="6"/>
  <c r="I75" i="6"/>
  <c r="I74" i="6"/>
  <c r="I73" i="6"/>
  <c r="I72" i="6"/>
  <c r="I71" i="6"/>
  <c r="I70" i="6"/>
  <c r="I69" i="6"/>
  <c r="I62" i="6"/>
  <c r="I61" i="6"/>
  <c r="I60" i="6"/>
  <c r="I59" i="6"/>
  <c r="I58" i="6"/>
  <c r="I57" i="6"/>
  <c r="I56" i="6"/>
  <c r="I55" i="6"/>
  <c r="I51" i="6"/>
  <c r="I50" i="6"/>
  <c r="I49" i="6"/>
  <c r="I48" i="6"/>
  <c r="I47" i="6"/>
  <c r="I46" i="6"/>
  <c r="I45" i="6"/>
  <c r="I44" i="6"/>
  <c r="I37" i="6"/>
  <c r="I36" i="6"/>
  <c r="I35" i="6"/>
  <c r="I34" i="6"/>
  <c r="I33" i="6"/>
  <c r="I32" i="6"/>
  <c r="I27" i="6"/>
  <c r="I26" i="6"/>
  <c r="I25" i="6"/>
  <c r="I24" i="6"/>
  <c r="I23" i="6"/>
  <c r="I22" i="6"/>
  <c r="I21" i="6"/>
  <c r="I20" i="6"/>
  <c r="I11" i="6"/>
  <c r="I10" i="6"/>
  <c r="I9" i="6"/>
  <c r="H33" i="5"/>
  <c r="G33" i="5"/>
  <c r="I30" i="5"/>
  <c r="I29" i="5"/>
  <c r="I28" i="5"/>
  <c r="I27" i="5"/>
  <c r="I26" i="5"/>
  <c r="I25" i="5"/>
  <c r="H55" i="4"/>
  <c r="G55" i="4"/>
  <c r="I39" i="4"/>
  <c r="I38" i="4"/>
  <c r="I37" i="4"/>
  <c r="I36" i="4"/>
  <c r="I35" i="4"/>
  <c r="I34" i="4"/>
  <c r="I29" i="4"/>
  <c r="I28" i="4"/>
  <c r="I27" i="4"/>
  <c r="I26" i="4"/>
  <c r="I25" i="4"/>
  <c r="I24" i="4"/>
  <c r="I17" i="4"/>
  <c r="I16" i="4"/>
  <c r="I15" i="4"/>
  <c r="I14" i="4"/>
  <c r="I13" i="4"/>
  <c r="I12" i="4"/>
  <c r="I8" i="4"/>
  <c r="I7" i="4"/>
  <c r="I6" i="4"/>
  <c r="I5" i="4"/>
  <c r="I4" i="4"/>
  <c r="I3" i="4"/>
  <c r="H244" i="7"/>
  <c r="G244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19" i="7"/>
  <c r="I18" i="7"/>
  <c r="I17" i="7"/>
  <c r="I16" i="7"/>
  <c r="I15" i="7"/>
  <c r="I14" i="7"/>
  <c r="I13" i="7"/>
  <c r="I12" i="7"/>
  <c r="I11" i="7"/>
  <c r="I10" i="7"/>
  <c r="I9" i="7"/>
  <c r="I8" i="7"/>
  <c r="H362" i="8"/>
  <c r="G362" i="8"/>
  <c r="I351" i="8"/>
  <c r="I302" i="8"/>
  <c r="I301" i="8"/>
  <c r="I285" i="8"/>
  <c r="I284" i="8"/>
  <c r="I283" i="8"/>
  <c r="I195" i="8"/>
  <c r="I193" i="8"/>
  <c r="I178" i="8"/>
  <c r="I153" i="8"/>
  <c r="I128" i="8"/>
  <c r="I109" i="8"/>
  <c r="I77" i="8"/>
  <c r="I76" i="8"/>
  <c r="I44" i="8"/>
  <c r="I43" i="8"/>
  <c r="I18" i="8"/>
  <c r="I9" i="8"/>
</calcChain>
</file>

<file path=xl/sharedStrings.xml><?xml version="1.0" encoding="utf-8"?>
<sst xmlns="http://schemas.openxmlformats.org/spreadsheetml/2006/main" count="3567" uniqueCount="747">
  <si>
    <t>SKU</t>
  </si>
  <si>
    <t>PARENT</t>
  </si>
  <si>
    <t>DESCRIPTION</t>
  </si>
  <si>
    <t>DESIGN</t>
  </si>
  <si>
    <t>CATEGORY</t>
  </si>
  <si>
    <t>英国</t>
  </si>
  <si>
    <t>美国</t>
  </si>
  <si>
    <t>贴纸数量</t>
  </si>
  <si>
    <t>面料参考图</t>
  </si>
  <si>
    <t>R2BT3232</t>
  </si>
  <si>
    <t>R2BT</t>
  </si>
  <si>
    <t>Blue Plaid Trews Men's Plus 2s 32</t>
  </si>
  <si>
    <t>Blue Plaid</t>
  </si>
  <si>
    <t>7分裤</t>
  </si>
  <si>
    <t>R2BT3432</t>
  </si>
  <si>
    <t>Blue Plaid Trews Men's Plus 2s 34</t>
  </si>
  <si>
    <t>R2BT3632</t>
  </si>
  <si>
    <t>Blue Plaid Trews Men's Plus 2s 36</t>
  </si>
  <si>
    <t>R2BT3832</t>
  </si>
  <si>
    <t>Blue Plaid Trews Men's Plus 2s 38</t>
  </si>
  <si>
    <t>R2BT4032</t>
  </si>
  <si>
    <t>Blue Plaid Trews Men's Plus 2s 40</t>
  </si>
  <si>
    <t>R2BT4232</t>
  </si>
  <si>
    <t>Blue Plaid Trews Men's Plus 2s 42</t>
  </si>
  <si>
    <t>RHBT2222</t>
  </si>
  <si>
    <t>RHBT</t>
  </si>
  <si>
    <t>Blue Plaid Trews Hat</t>
  </si>
  <si>
    <t>Hats</t>
  </si>
  <si>
    <t>R2RD3232</t>
  </si>
  <si>
    <t>R2RD</t>
  </si>
  <si>
    <t>Diamonds in the Rough Plus 2s 32</t>
  </si>
  <si>
    <t>Diamonds In The Rough</t>
  </si>
  <si>
    <t>R2RD3432</t>
  </si>
  <si>
    <t>Diamonds in the Rough Plus 2s 34</t>
  </si>
  <si>
    <t>R2RD3632</t>
  </si>
  <si>
    <t>Diamonds in the Rough Plus 2s 36</t>
  </si>
  <si>
    <t>R2RD3832</t>
  </si>
  <si>
    <t>Diamonds in the Rough Plus 2s 38</t>
  </si>
  <si>
    <t>R2RD4032</t>
  </si>
  <si>
    <t>Diamonds in the Rough Plus 2s 40</t>
  </si>
  <si>
    <t>R2RD4232</t>
  </si>
  <si>
    <t>Diamonds in the Rough Plus 2s 42</t>
  </si>
  <si>
    <t>RHRD2222</t>
  </si>
  <si>
    <t>RHRD</t>
  </si>
  <si>
    <t>Diamonds in the Rough Hat</t>
  </si>
  <si>
    <t>RPEF3030</t>
  </si>
  <si>
    <t>RPEF</t>
  </si>
  <si>
    <t>Eurostar Men's Trousers 30/30</t>
  </si>
  <si>
    <t>Eurostar</t>
  </si>
  <si>
    <t>长裤</t>
  </si>
  <si>
    <t>RPEF3230</t>
  </si>
  <si>
    <t>Eurostar Men's Trousers 32/30</t>
  </si>
  <si>
    <t>RPEF3232</t>
  </si>
  <si>
    <t>Eurostar Men's Trousers 32/32</t>
  </si>
  <si>
    <t>RPEF3430</t>
  </si>
  <si>
    <t>Eurostar Men's Trousers 34/30</t>
  </si>
  <si>
    <t>RPEF3432</t>
  </si>
  <si>
    <t>Eurostar Men's Trousers 34/32</t>
  </si>
  <si>
    <t>RPEF3434</t>
  </si>
  <si>
    <t>Eurostar Men's Trousers 34/34</t>
  </si>
  <si>
    <t>RPEF3630</t>
  </si>
  <si>
    <t>Eurostar Men's Trousers 36/30</t>
  </si>
  <si>
    <t>RPEF3632</t>
  </si>
  <si>
    <t>Eurostar Men's Trousers 36/32</t>
  </si>
  <si>
    <t>RPEF3634</t>
  </si>
  <si>
    <t>Eurostar Men's Trousers 36/34</t>
  </si>
  <si>
    <t>RPEF3832</t>
  </si>
  <si>
    <t>Eurostar Men's Trousers 38/32</t>
  </si>
  <si>
    <t>RPEF3834</t>
  </si>
  <si>
    <t>Eurostar Men's Trousers 38/34</t>
  </si>
  <si>
    <t>RPEF4034</t>
  </si>
  <si>
    <t>Eurostar Men's Trousers 40/34</t>
  </si>
  <si>
    <t>RPEF4234</t>
  </si>
  <si>
    <t>Eurostar Men's Trousers 42/34</t>
  </si>
  <si>
    <t>RPEF4434</t>
  </si>
  <si>
    <t>Eurostar Men's Trousers 44/34</t>
  </si>
  <si>
    <t>RSEF3032</t>
  </si>
  <si>
    <t>RSEF</t>
  </si>
  <si>
    <t>Eurostar Men's Shorts 30</t>
  </si>
  <si>
    <t>短裤</t>
  </si>
  <si>
    <t>RSEF3232</t>
  </si>
  <si>
    <t>Eurostar Men's Shorts 32</t>
  </si>
  <si>
    <t>RSEF3432</t>
  </si>
  <si>
    <t>Eurostar Men's Shorts 34</t>
  </si>
  <si>
    <t>RSEF3632</t>
  </si>
  <si>
    <t>Eurostar Men's Shorts 36</t>
  </si>
  <si>
    <t>RSEF3832</t>
  </si>
  <si>
    <t>Eurostar Men's Shorts 38</t>
  </si>
  <si>
    <t>RSEF4032</t>
  </si>
  <si>
    <t>Eurostar Men's Shorts 40</t>
  </si>
  <si>
    <t>RSEF4232</t>
  </si>
  <si>
    <t>Eurostar Men's Shorts 42</t>
  </si>
  <si>
    <t>RSEF4432</t>
  </si>
  <si>
    <t>Eurostar Men's Shorts 44</t>
  </si>
  <si>
    <t>RHEF2222</t>
  </si>
  <si>
    <t>RHEF</t>
  </si>
  <si>
    <t>Eurostar Unisex Hat</t>
  </si>
  <si>
    <t>RHGR1111</t>
  </si>
  <si>
    <t>RHGR</t>
  </si>
  <si>
    <t>Greenside Hat</t>
  </si>
  <si>
    <t>Greenside</t>
  </si>
  <si>
    <t>RPGR3030</t>
  </si>
  <si>
    <t>RPGR</t>
  </si>
  <si>
    <t>Greenside Men's Trousers 30/30</t>
  </si>
  <si>
    <t>RPGR3230</t>
  </si>
  <si>
    <t>Greenside Men's Trousers 32/30</t>
  </si>
  <si>
    <t>RPGR3232</t>
  </si>
  <si>
    <t>Greenside Men's Trousers 32/32</t>
  </si>
  <si>
    <t>RPGR3430</t>
  </si>
  <si>
    <t>Greenside Men's Trousers 34/30</t>
  </si>
  <si>
    <t>RPGR3432</t>
  </si>
  <si>
    <t>Greenside Men's Trousers 34/32</t>
  </si>
  <si>
    <t>RPGR3434</t>
  </si>
  <si>
    <t>Greenside Men's Trousers 34/34</t>
  </si>
  <si>
    <t>RPGR3630</t>
  </si>
  <si>
    <t>Greenside Men's Trousers 36/30</t>
  </si>
  <si>
    <t>RPGR3632</t>
  </si>
  <si>
    <t>Greenside Men's Trousers 36/32</t>
  </si>
  <si>
    <t>RPGR3634</t>
  </si>
  <si>
    <t>Greenside Men's Trousers 36/34</t>
  </si>
  <si>
    <t>RPGR3832</t>
  </si>
  <si>
    <t>Greenside Men's Trousers 38/32</t>
  </si>
  <si>
    <t>RPGR3834</t>
  </si>
  <si>
    <t>Greenside Men's Trousers 38/34</t>
  </si>
  <si>
    <t>RPGR4034</t>
  </si>
  <si>
    <t>Greenside Men's Trousers 40/34</t>
  </si>
  <si>
    <t>RPGR4234</t>
  </si>
  <si>
    <t>Greenside Men's Trousers 42/34</t>
  </si>
  <si>
    <t>RPGR4434</t>
  </si>
  <si>
    <t>Greenside Men's Trousers 44/34</t>
  </si>
  <si>
    <t>RSGR3032</t>
  </si>
  <si>
    <t>RSGR</t>
  </si>
  <si>
    <t>Greenside Men's Shorts 30</t>
  </si>
  <si>
    <t>RSGR3232</t>
  </si>
  <si>
    <t>Greenside Men's Shorts 32</t>
  </si>
  <si>
    <t>RSGR3432</t>
  </si>
  <si>
    <t>Greenside Men's Shorts 34</t>
  </si>
  <si>
    <t>RSGR3632</t>
  </si>
  <si>
    <t>Greenside Men's Shorts 36</t>
  </si>
  <si>
    <t>RSGR3832</t>
  </si>
  <si>
    <t>Greenside Men's Shorts 38</t>
  </si>
  <si>
    <t>RSGR4032</t>
  </si>
  <si>
    <t>Greenside Men's Shorts 40</t>
  </si>
  <si>
    <t>RSGR4232</t>
  </si>
  <si>
    <t>Greenside Men's Shorts 42</t>
  </si>
  <si>
    <t>RSGR4432</t>
  </si>
  <si>
    <t>Greenside Men's Shorts 44</t>
  </si>
  <si>
    <t>R2BD3232</t>
  </si>
  <si>
    <t>R2BD</t>
  </si>
  <si>
    <t>Old Tom's Plus Twos 32/32</t>
  </si>
  <si>
    <t>Old Tom'S</t>
  </si>
  <si>
    <t>R2BD3432</t>
  </si>
  <si>
    <t>Old Tom's Plus Twos 34/32</t>
  </si>
  <si>
    <t>R2BD3632</t>
  </si>
  <si>
    <t>Old Tom's Plus Twos 36/32</t>
  </si>
  <si>
    <t>R2BD3832</t>
  </si>
  <si>
    <t>Old Tom's Plus Twos 38/32</t>
  </si>
  <si>
    <t>R2BD4032</t>
  </si>
  <si>
    <t>Old Tom's Plus Twos 40/32</t>
  </si>
  <si>
    <t>R2BD4232</t>
  </si>
  <si>
    <t>Old Tom's Plus Twos 42/32</t>
  </si>
  <si>
    <t>RHBD2222</t>
  </si>
  <si>
    <t>RHBD</t>
  </si>
  <si>
    <t>Old Tom's Hat</t>
  </si>
  <si>
    <t>RHOR1111</t>
  </si>
  <si>
    <t>RHOR</t>
  </si>
  <si>
    <t>Orange Slice Hat</t>
  </si>
  <si>
    <t>Orange Slice</t>
  </si>
  <si>
    <t>RPOR3030</t>
  </si>
  <si>
    <t>RPOR</t>
  </si>
  <si>
    <t>Orange Slice Men's Trousers 30/30</t>
  </si>
  <si>
    <t>RPOR3230</t>
  </si>
  <si>
    <t>Orange Slice Men's Trousers 32/30</t>
  </si>
  <si>
    <t>RPOR3232</t>
  </si>
  <si>
    <t>Orange Slice Men's Trousers 32/32</t>
  </si>
  <si>
    <t>RPOR3430</t>
  </si>
  <si>
    <t>Orange Slice Men's Trousers 34/30</t>
  </si>
  <si>
    <t>RPOR3432</t>
  </si>
  <si>
    <t>Orange Slice Men's Trousers 34/32</t>
  </si>
  <si>
    <t>RPOR3434</t>
  </si>
  <si>
    <t>Orange Slice Men's Trousers 34/34</t>
  </si>
  <si>
    <t>RPOR3630</t>
  </si>
  <si>
    <t>Orange Slice Men's Trousers 36/30</t>
  </si>
  <si>
    <t>RPOR3632</t>
  </si>
  <si>
    <t>Orange Slice Men's Trousers 36/32</t>
  </si>
  <si>
    <t>RPOR3634</t>
  </si>
  <si>
    <t>Orange Slice Men's Trousers 36/34</t>
  </si>
  <si>
    <t>RPOR3832</t>
  </si>
  <si>
    <t>Orange Slice Men's Trousers 38/32</t>
  </si>
  <si>
    <t>RPOR3834</t>
  </si>
  <si>
    <t>Orange Slice Men's Trousers 38/34</t>
  </si>
  <si>
    <t>RPOR4034</t>
  </si>
  <si>
    <t>Orange Slice Men's Trousers 40/34</t>
  </si>
  <si>
    <t>RPOR4234</t>
  </si>
  <si>
    <t>Orange Slice Men's Trousers 42/34</t>
  </si>
  <si>
    <t>RPOR4434</t>
  </si>
  <si>
    <t>Orange Slice Men's Trousers 44/34</t>
  </si>
  <si>
    <t>RSOR3032</t>
  </si>
  <si>
    <t>RSOR</t>
  </si>
  <si>
    <t>Orange Slice Men's Shorts 30</t>
  </si>
  <si>
    <t>RSOR3232</t>
  </si>
  <si>
    <t>Orange Slice Men's Shorts 32</t>
  </si>
  <si>
    <t>RSOR3432</t>
  </si>
  <si>
    <t>Orange Slice Men's Shorts 34</t>
  </si>
  <si>
    <t>RSOR3632</t>
  </si>
  <si>
    <t>Orange Slice Men's Shorts 36</t>
  </si>
  <si>
    <t>RSOR3832</t>
  </si>
  <si>
    <t>Orange Slice Men's Shorts 38</t>
  </si>
  <si>
    <t>RSOR4032</t>
  </si>
  <si>
    <t>Orange Slice Men's Shorts 40</t>
  </si>
  <si>
    <t>RSOR4232</t>
  </si>
  <si>
    <t>Orange Slice Men's Shorts 42</t>
  </si>
  <si>
    <t>RSOR4432</t>
  </si>
  <si>
    <t>Orange Slice Men's Shorts 44</t>
  </si>
  <si>
    <t>R2AS3232</t>
  </si>
  <si>
    <t>R2AS</t>
  </si>
  <si>
    <t>Pars and Stripes Men's Plus 2s 32</t>
  </si>
  <si>
    <t>Pars And Stripes</t>
  </si>
  <si>
    <t>R2AS3432</t>
  </si>
  <si>
    <t>Pars and Stripes Men's Plus 2s 34</t>
  </si>
  <si>
    <t>R2AS3632</t>
  </si>
  <si>
    <t>Pars and Stripes Men's Plus 2s 36</t>
  </si>
  <si>
    <t>R2AS3832</t>
  </si>
  <si>
    <t>Pars and Stripes Men's Plus 2s 38</t>
  </si>
  <si>
    <t>R2AS4032</t>
  </si>
  <si>
    <t>Pars and Stripes Men's Plus 2s 40</t>
  </si>
  <si>
    <t>R2AS4232</t>
  </si>
  <si>
    <t>Pars and Stripes Men's Plus 2s 42</t>
  </si>
  <si>
    <t>RHAS2222</t>
  </si>
  <si>
    <t>RHAS</t>
  </si>
  <si>
    <t>Pars and Stripes Hat</t>
  </si>
  <si>
    <t>RPAS3030</t>
  </si>
  <si>
    <t>RPAS</t>
  </si>
  <si>
    <t>Pars and Stripes Men's Trousers 30/30</t>
  </si>
  <si>
    <t>RPAS3230</t>
  </si>
  <si>
    <t>Pars and Stripes Men's Trousers 32/30</t>
  </si>
  <si>
    <t>RPAS3232</t>
  </si>
  <si>
    <t>Pars and Stripes Men's Trousers 32/32</t>
  </si>
  <si>
    <t>RPAS3430</t>
  </si>
  <si>
    <t>Pars and Stripes Men's Trousers 34/30</t>
  </si>
  <si>
    <t>RPAS3432</t>
  </si>
  <si>
    <t>Pars and Stripes Men's Trousers 34/32</t>
  </si>
  <si>
    <t>RPAS3434</t>
  </si>
  <si>
    <t>Pars and Stripes Men's Trousers 34/34</t>
  </si>
  <si>
    <t>RPAS3630</t>
  </si>
  <si>
    <t>Pars and Stripes Men's Trousers 36/30</t>
  </si>
  <si>
    <t>RPAS3632</t>
  </si>
  <si>
    <t>Pars and Stripes Men's Trousers 36/32</t>
  </si>
  <si>
    <t>RPAS3634</t>
  </si>
  <si>
    <t>Pars and Stripes Men's Trousers 36/34</t>
  </si>
  <si>
    <t>RPAS3830</t>
  </si>
  <si>
    <t>Pars and Stripes Men's Trousers 38/30</t>
  </si>
  <si>
    <t>RPAS3832</t>
  </si>
  <si>
    <t>Pars and Stripes Men's Trousers 38/32</t>
  </si>
  <si>
    <t>RPAS3834</t>
  </si>
  <si>
    <t>Pars and Stripes Men's Trousers 38/34</t>
  </si>
  <si>
    <t>RPAS4030</t>
  </si>
  <si>
    <t>Pars and Stripes Men's Trousers 40/30</t>
  </si>
  <si>
    <t>RPAS4032</t>
  </si>
  <si>
    <t>Pars and Stripes Men's Trousers 40/32</t>
  </si>
  <si>
    <t>RPAS4034</t>
  </si>
  <si>
    <t>Pars and Stripes Men's Trousers 40/34</t>
  </si>
  <si>
    <t>RPAS4234</t>
  </si>
  <si>
    <t>Pars and Stripes Men's Trousers 42/34</t>
  </si>
  <si>
    <t>RPAS4434</t>
  </si>
  <si>
    <t>Pars and Stripes Men's Trousers 44/34</t>
  </si>
  <si>
    <t>RHNP1111</t>
  </si>
  <si>
    <t>RHNP</t>
  </si>
  <si>
    <t>Pink Ticket Hat</t>
  </si>
  <si>
    <t>Pink Ticket</t>
  </si>
  <si>
    <t>RPNP3030</t>
  </si>
  <si>
    <t>RPNP</t>
  </si>
  <si>
    <t>Pink Ticket Men's Trousers 30/30</t>
  </si>
  <si>
    <t>RPNP3230</t>
  </si>
  <si>
    <t>Pink Ticket Men's Trousers 32/30</t>
  </si>
  <si>
    <t>RPNP3232</t>
  </si>
  <si>
    <t>Pink Ticket Men's Trousers 32/32</t>
  </si>
  <si>
    <t>RPNP3430</t>
  </si>
  <si>
    <t>Pink Ticket Men's Trousers 34/30</t>
  </si>
  <si>
    <t>RPNP3432</t>
  </si>
  <si>
    <t>Pink Ticket Men's Trousers 34/32</t>
  </si>
  <si>
    <t>RPNP3434</t>
  </si>
  <si>
    <t>Pink Ticket Men's Trousers 34/34</t>
  </si>
  <si>
    <t>RPNP3630</t>
  </si>
  <si>
    <t>Pink Ticket Men's Trousers 36/30</t>
  </si>
  <si>
    <t>RPNP3632</t>
  </si>
  <si>
    <t>Pink Ticket Men's Trousers 36/32</t>
  </si>
  <si>
    <t>RPNP3634</t>
  </si>
  <si>
    <t>Pink Ticket Men's Trousers 36/34</t>
  </si>
  <si>
    <t>RPNP3832</t>
  </si>
  <si>
    <t>Pink Ticket Men's Trousers 38/32</t>
  </si>
  <si>
    <t>RPNP3834</t>
  </si>
  <si>
    <t>Pink Ticket Men's Trousers 38/34</t>
  </si>
  <si>
    <t>RPNP4034</t>
  </si>
  <si>
    <t>Pink Ticket Men's Trousers 40/34</t>
  </si>
  <si>
    <t>RPNP4234</t>
  </si>
  <si>
    <t>Pink Ticket Men's Trousers 42/34</t>
  </si>
  <si>
    <t>RPNP4434</t>
  </si>
  <si>
    <t>Pink Ticket Men's Trousers 44/34</t>
  </si>
  <si>
    <t>RSNP3032</t>
  </si>
  <si>
    <t>RSNP</t>
  </si>
  <si>
    <t>Pink Ticket Men's Shorts 30</t>
  </si>
  <si>
    <t>RSNP3232</t>
  </si>
  <si>
    <t>Pink Ticket Men's Shorts 32</t>
  </si>
  <si>
    <t>RSNP3432</t>
  </si>
  <si>
    <t>Pink Ticket Men's Shorts 34</t>
  </si>
  <si>
    <t>RSNP3632</t>
  </si>
  <si>
    <t>Pink Ticket Men's Shorts 36</t>
  </si>
  <si>
    <t>RSNP3832</t>
  </si>
  <si>
    <t>Pink Ticket Men's Shorts 38</t>
  </si>
  <si>
    <t>RSNP4032</t>
  </si>
  <si>
    <t>Pink Ticket Men's Shorts 40</t>
  </si>
  <si>
    <t>RSNP4232</t>
  </si>
  <si>
    <t>Pink Ticket Men's Shorts 42</t>
  </si>
  <si>
    <t>RSNP4432</t>
  </si>
  <si>
    <t>Pink Ticket Men's Shorts 44</t>
  </si>
  <si>
    <t>RHPU1111</t>
  </si>
  <si>
    <t>RHPU</t>
  </si>
  <si>
    <t>Purple Patch Hat</t>
  </si>
  <si>
    <t>Purple Patch</t>
  </si>
  <si>
    <t>RPPU3030</t>
  </si>
  <si>
    <t>RPPU</t>
  </si>
  <si>
    <t>Purple Patch Men's Trousers 30/30</t>
  </si>
  <si>
    <t>RPPU3230</t>
  </si>
  <si>
    <t>Purple Patch Men's Trousers 32/30</t>
  </si>
  <si>
    <t>RPPU3232</t>
  </si>
  <si>
    <t>Purple Patch Men's Trousers 32/32</t>
  </si>
  <si>
    <t>RPPU3430</t>
  </si>
  <si>
    <t>Purple Patch Men's Trousers 34/30</t>
  </si>
  <si>
    <t>RPPU3432</t>
  </si>
  <si>
    <t>Purple Patch Men's Trousers 34/32</t>
  </si>
  <si>
    <t>RPPU3434</t>
  </si>
  <si>
    <t>Purple Patch Men's Trousers 34/34</t>
  </si>
  <si>
    <t>RPPU3630</t>
  </si>
  <si>
    <t>Purple Patch Men's Trousers 36/30</t>
  </si>
  <si>
    <t>RPPU3632</t>
  </si>
  <si>
    <t>Purple Patch Men's Trousers 36/32</t>
  </si>
  <si>
    <t>RPPU3634</t>
  </si>
  <si>
    <t>Purple Patch Men's Trousers 36/34</t>
  </si>
  <si>
    <t>RPPU3832</t>
  </si>
  <si>
    <t>Purple Patch Men's Trousers 38/32</t>
  </si>
  <si>
    <t>RPPU3834</t>
  </si>
  <si>
    <t>Purple Patch Men's Trousers 38/34</t>
  </si>
  <si>
    <t>RPPU4034</t>
  </si>
  <si>
    <t>Purple Patch Men's Trousers 40/34</t>
  </si>
  <si>
    <t>RPPU4234</t>
  </si>
  <si>
    <t>Purple Patch Men's Trousers 42/34</t>
  </si>
  <si>
    <t>RPPU4434</t>
  </si>
  <si>
    <t>Purple Patch Men's Trousers 44/34</t>
  </si>
  <si>
    <t>RSPU3032</t>
  </si>
  <si>
    <t>RSPU</t>
  </si>
  <si>
    <t>Purple Patch Men's Shorts 30</t>
  </si>
  <si>
    <t>RSPU3232</t>
  </si>
  <si>
    <t>Purple Patch Men's Shorts 32</t>
  </si>
  <si>
    <t>RSPU3432</t>
  </si>
  <si>
    <t>Purple Patch Men's Shorts 34</t>
  </si>
  <si>
    <t>RSPU3632</t>
  </si>
  <si>
    <t>Purple Patch Men's Shorts 36</t>
  </si>
  <si>
    <t>RSPU3832</t>
  </si>
  <si>
    <t>Purple Patch Men's Shorts 38</t>
  </si>
  <si>
    <t>RSPU4032</t>
  </si>
  <si>
    <t>Purple Patch Men's Shorts 40</t>
  </si>
  <si>
    <t>RSPU4232</t>
  </si>
  <si>
    <t>Purple Patch Men's Shorts 42</t>
  </si>
  <si>
    <t>RSPU4432</t>
  </si>
  <si>
    <t>Purple Patch Men's Shorts 44</t>
  </si>
  <si>
    <t>RHST1111</t>
  </si>
  <si>
    <t>RHST</t>
  </si>
  <si>
    <t>Royal Stewart Tartan Hat</t>
  </si>
  <si>
    <t>Royal Stewart Tartan</t>
  </si>
  <si>
    <t>RPST3030</t>
  </si>
  <si>
    <t>RPST</t>
  </si>
  <si>
    <t>Royal Stewart Tartan Trousers 30/30</t>
  </si>
  <si>
    <t>RPST3230</t>
  </si>
  <si>
    <t>Royal Stewart Tartan Trousers 32/30</t>
  </si>
  <si>
    <t>RPST3232</t>
  </si>
  <si>
    <t>Royal Stewart Tartan Trousers 32/32</t>
  </si>
  <si>
    <t>RPST3430</t>
  </si>
  <si>
    <t>Royal Stewart Tartan Trousers 34/30</t>
  </si>
  <si>
    <t>RPST3432</t>
  </si>
  <si>
    <t>Royal Stewart Tartan Trousers 34/32</t>
  </si>
  <si>
    <t>RPST3434</t>
  </si>
  <si>
    <t>Royal Stewart Tartan Trousers 34/34</t>
  </si>
  <si>
    <t>RPST3630</t>
  </si>
  <si>
    <t>Royal Stewart Tartan Trousers 36/30</t>
  </si>
  <si>
    <t>RPST3632</t>
  </si>
  <si>
    <t>Royal Stewart Tartan Trousers 36/32</t>
  </si>
  <si>
    <t>RPST3634</t>
  </si>
  <si>
    <t>Royal Stewart Tartan Trousers 36/34</t>
  </si>
  <si>
    <t>RPST3832</t>
  </si>
  <si>
    <t>Royal Stewart Tartan Trousers 38/32</t>
  </si>
  <si>
    <t>RPST3834</t>
  </si>
  <si>
    <t>Royal Stewart Tartan Trousers 38/34</t>
  </si>
  <si>
    <t>RPST4034</t>
  </si>
  <si>
    <t>Royal Stewart Tartan Trousers 40/34</t>
  </si>
  <si>
    <t>RPST4234</t>
  </si>
  <si>
    <t>Royal Stewart Tartan Trousers 42/34</t>
  </si>
  <si>
    <t>RHJD2222</t>
  </si>
  <si>
    <t>RHJD</t>
  </si>
  <si>
    <t>Trew Brit Hat</t>
  </si>
  <si>
    <t>Trew Brit</t>
  </si>
  <si>
    <t>RBELTW22</t>
  </si>
  <si>
    <t>RBELTW</t>
  </si>
  <si>
    <t>Belt  White ONE</t>
  </si>
  <si>
    <t>White Belt</t>
  </si>
  <si>
    <t>Belts</t>
  </si>
  <si>
    <t>RHYE1111</t>
  </si>
  <si>
    <t>RHYE</t>
  </si>
  <si>
    <t>YOLO Yellow Hat</t>
  </si>
  <si>
    <t>Yolo Yellow</t>
  </si>
  <si>
    <t>RPYE3030</t>
  </si>
  <si>
    <t>RPYE</t>
  </si>
  <si>
    <t>YOLO Yellow Men's Trousers 30/30</t>
  </si>
  <si>
    <t>RPYE3230</t>
  </si>
  <si>
    <t>YOLO Yellow Men's Trousers 32/30</t>
  </si>
  <si>
    <t>RPYE3232</t>
  </si>
  <si>
    <t>YOLO Yellow Men's Trousers 32/32</t>
  </si>
  <si>
    <t>RPYE3430</t>
  </si>
  <si>
    <t>YOLO Yellow Men's Trousers 34/30</t>
  </si>
  <si>
    <t>RPYE3432</t>
  </si>
  <si>
    <t>YOLO Yellow Men's Trousers 34/32</t>
  </si>
  <si>
    <t>RPYE3434</t>
  </si>
  <si>
    <t>YOLO Yellow Men's Trousers 34/34</t>
  </si>
  <si>
    <t>RPYE3630</t>
  </si>
  <si>
    <t>YOLO Yellow Men's Trousers 36/30</t>
  </si>
  <si>
    <t>RPYE3632</t>
  </si>
  <si>
    <t>YOLO Yellow Men's Trousers 36/32</t>
  </si>
  <si>
    <t>RPYE3634</t>
  </si>
  <si>
    <t>YOLO Yellow Men's Trousers 36/34</t>
  </si>
  <si>
    <t>RPYE3832</t>
  </si>
  <si>
    <t>YOLO Yellow Men's Trousers 38/32</t>
  </si>
  <si>
    <t>RPYE3834</t>
  </si>
  <si>
    <t>YOLO Yellow Men's Trousers 38/34</t>
  </si>
  <si>
    <t>RPYE4034</t>
  </si>
  <si>
    <t>YOLO Yellow Men's Trousers 40/34</t>
  </si>
  <si>
    <t>RPYE4234</t>
  </si>
  <si>
    <t>YOLO Yellow Men's Trousers 42/34</t>
  </si>
  <si>
    <t>RPYE4434</t>
  </si>
  <si>
    <t>YOLO Yellow Men's Trousers 44/34</t>
  </si>
  <si>
    <t>RSQY3032</t>
  </si>
  <si>
    <t>RSQY</t>
  </si>
  <si>
    <t>Pastel Yellow Shorts 30</t>
  </si>
  <si>
    <t>Pastel Yellow</t>
  </si>
  <si>
    <t>RSQY3232</t>
  </si>
  <si>
    <t>Pastel Yellow Shorts 32</t>
  </si>
  <si>
    <t>RSQY3432</t>
  </si>
  <si>
    <t>Pastel Yellow Shorts 34</t>
  </si>
  <si>
    <t>RSQY3632</t>
  </si>
  <si>
    <t>Pastel Yellow Shorts 36</t>
  </si>
  <si>
    <t>RSQY3832</t>
  </si>
  <si>
    <t>Pastel Yellow Shorts 38</t>
  </si>
  <si>
    <t>RSQY4032</t>
  </si>
  <si>
    <t>Pastel Yellow Shorts 40</t>
  </si>
  <si>
    <t>RSQY4232</t>
  </si>
  <si>
    <t>Pastel Yellow Shorts 42</t>
  </si>
  <si>
    <t>RSQY4432</t>
  </si>
  <si>
    <t>Pastel Yellow Shorts 44</t>
  </si>
  <si>
    <t>RSQU3032</t>
  </si>
  <si>
    <t>RSQU</t>
  </si>
  <si>
    <t>Pastel Purple Shorts 30</t>
  </si>
  <si>
    <t>Pastel Purple</t>
  </si>
  <si>
    <t>RSQU3232</t>
  </si>
  <si>
    <t>Pastel Purple Shorts 32</t>
  </si>
  <si>
    <t>RSQU3432</t>
  </si>
  <si>
    <t>Pastel Purple Shorts 34</t>
  </si>
  <si>
    <t>RSQU3632</t>
  </si>
  <si>
    <t>Pastel Purple Shorts 36</t>
  </si>
  <si>
    <t>RSQU3832</t>
  </si>
  <si>
    <t>Pastel Purple Shorts 38</t>
  </si>
  <si>
    <t>RSQU4032</t>
  </si>
  <si>
    <t>Pastel Purple Shorts 40</t>
  </si>
  <si>
    <t>RSQU4232</t>
  </si>
  <si>
    <t>Pastel Purple Shorts 42</t>
  </si>
  <si>
    <t>RSQU4432</t>
  </si>
  <si>
    <t>Pastel Purple Shorts 44</t>
  </si>
  <si>
    <t>RSQP3032</t>
  </si>
  <si>
    <t>RSQP</t>
  </si>
  <si>
    <t>Pastel Pink Shorts 30</t>
  </si>
  <si>
    <t>Pastel Pink</t>
  </si>
  <si>
    <t>RSQP3232</t>
  </si>
  <si>
    <t>Pastel Pink Shorts 32</t>
  </si>
  <si>
    <t>RSQP3432</t>
  </si>
  <si>
    <t>Pastel Pink Shorts 34</t>
  </si>
  <si>
    <t>RSQP3632</t>
  </si>
  <si>
    <t>Pastel Pink Shorts 36</t>
  </si>
  <si>
    <t>RSQP3832</t>
  </si>
  <si>
    <t>Pastel Pink Shorts 38</t>
  </si>
  <si>
    <t>RSQP4032</t>
  </si>
  <si>
    <t>Pastel Pink Shorts 40</t>
  </si>
  <si>
    <t>RSQP4232</t>
  </si>
  <si>
    <t>Pastel Pink Shorts 42</t>
  </si>
  <si>
    <t>RSQP4432</t>
  </si>
  <si>
    <t>Pastel Pink Shorts 44</t>
  </si>
  <si>
    <t>RPQY3030</t>
  </si>
  <si>
    <t>RPQY</t>
  </si>
  <si>
    <t>Pastel Yellow Trousers 30/30</t>
  </si>
  <si>
    <t>RPQY3230</t>
  </si>
  <si>
    <t>Pastel Yellow Trousers 32/30</t>
  </si>
  <si>
    <t>RPQY3232</t>
  </si>
  <si>
    <t>Pastel Yellow Trousers 32/32</t>
  </si>
  <si>
    <t>RPQY3430</t>
  </si>
  <si>
    <t>Pastel Yellow Trousers 34/30</t>
  </si>
  <si>
    <t>RPQY3432</t>
  </si>
  <si>
    <t>Pastel Yellow Trousers 34/32</t>
  </si>
  <si>
    <t>RPQY3434</t>
  </si>
  <si>
    <t>Pastel Yellow Trousers 34/34</t>
  </si>
  <si>
    <t>RPQY3630</t>
  </si>
  <si>
    <t>Pastel Yellow Trousers 36/30</t>
  </si>
  <si>
    <t>RPQY3632</t>
  </si>
  <si>
    <t>Pastel Yellow Trousers 36/32</t>
  </si>
  <si>
    <t>RPQY3634</t>
  </si>
  <si>
    <t>Pastel Yellow Trousers 36/34</t>
  </si>
  <si>
    <t>RPQY3832</t>
  </si>
  <si>
    <t>Pastel Yellow Trousers 38/32</t>
  </si>
  <si>
    <t>RPQY3834</t>
  </si>
  <si>
    <t>Pastel Yellow Trousers 38/34</t>
  </si>
  <si>
    <t>RPQY4034</t>
  </si>
  <si>
    <t>Pastel Yellow Trousers 40/34</t>
  </si>
  <si>
    <t>RPQY4234</t>
  </si>
  <si>
    <t>Pastel Yellow Trousers 42/34</t>
  </si>
  <si>
    <t>RPQY4434</t>
  </si>
  <si>
    <t>Pastel Yellow Trousers 44/34</t>
  </si>
  <si>
    <t>RPQU3030</t>
  </si>
  <si>
    <t>RPQU</t>
  </si>
  <si>
    <t>Pastel Purple Trousers 30/30</t>
  </si>
  <si>
    <t>RPQU3230</t>
  </si>
  <si>
    <t>Pastel Purple Trousers 32/30</t>
  </si>
  <si>
    <t>RPQU3232</t>
  </si>
  <si>
    <t>Pastel Purple Trousers 32/32</t>
  </si>
  <si>
    <t>RPQU3430</t>
  </si>
  <si>
    <t>Pastel Purple Trousers 34/30</t>
  </si>
  <si>
    <t>RPQU3432</t>
  </si>
  <si>
    <t>Pastel Purple Trousers 34/32</t>
  </si>
  <si>
    <t>RPQU3434</t>
  </si>
  <si>
    <t>Pastel Purple Trousers 34/34</t>
  </si>
  <si>
    <t>RPQU3630</t>
  </si>
  <si>
    <t>Pastel Purple Trousers 36/30</t>
  </si>
  <si>
    <t>RPQU3632</t>
  </si>
  <si>
    <t>Pastel Purple Trousers 36/32</t>
  </si>
  <si>
    <t>RPQU3634</t>
  </si>
  <si>
    <t>Pastel Purple Trousers 36/34</t>
  </si>
  <si>
    <t>RPQU3832</t>
  </si>
  <si>
    <t>Pastel Purple Trousers 38/32</t>
  </si>
  <si>
    <t>RPQU3834</t>
  </si>
  <si>
    <t>Pastel Purple Trousers 38/34</t>
  </si>
  <si>
    <t>RPQU4034</t>
  </si>
  <si>
    <t>Pastel Purple Trousers 40/34</t>
  </si>
  <si>
    <t>RPQU4234</t>
  </si>
  <si>
    <t>Pastel Purple Trousers 42/34</t>
  </si>
  <si>
    <t>RPQU4434</t>
  </si>
  <si>
    <t>Pastel Purple Trousers 44/34</t>
  </si>
  <si>
    <t>RPQP3030</t>
  </si>
  <si>
    <t>RPQP</t>
  </si>
  <si>
    <t>Pastel Pink Trousers 30/30</t>
  </si>
  <si>
    <t>RPQP3230</t>
  </si>
  <si>
    <t>Pastel Pink Trousers 32/30</t>
  </si>
  <si>
    <t>RPQP3232</t>
  </si>
  <si>
    <t>Pastel Pink Trousers 32/32</t>
  </si>
  <si>
    <t>RPQP3430</t>
  </si>
  <si>
    <t>Pastel Pink Trousers 34/30</t>
  </si>
  <si>
    <t>RPQP3432</t>
  </si>
  <si>
    <t>Pastel Pink Trousers 34/32</t>
  </si>
  <si>
    <t>RPQP3434</t>
  </si>
  <si>
    <t>Pastel Pink Trousers 34/34</t>
  </si>
  <si>
    <t>RPQP3630</t>
  </si>
  <si>
    <t>Pastel Pink Trousers 36/30</t>
  </si>
  <si>
    <t>RPQP3632</t>
  </si>
  <si>
    <t>Pastel Pink Trousers 36/32</t>
  </si>
  <si>
    <t>RPQP3634</t>
  </si>
  <si>
    <t>Pastel Pink Trousers 36/34</t>
  </si>
  <si>
    <t>RPQP3832</t>
  </si>
  <si>
    <t>Pastel Pink Trousers 38/32</t>
  </si>
  <si>
    <t>RPQP3834</t>
  </si>
  <si>
    <t>Pastel Pink Trousers 38/34</t>
  </si>
  <si>
    <t>RPQP4034</t>
  </si>
  <si>
    <t>Pastel Pink Trousers 40/34</t>
  </si>
  <si>
    <t>RPQP4234</t>
  </si>
  <si>
    <t>Pastel Pink Trousers 42/34</t>
  </si>
  <si>
    <t>RPQP4434</t>
  </si>
  <si>
    <t>Pastel Pink Trousers 44/34</t>
  </si>
  <si>
    <t>RHQY1111</t>
  </si>
  <si>
    <t>RHQY</t>
  </si>
  <si>
    <t>Pastel Yellow Hat</t>
  </si>
  <si>
    <t>RHQU1111</t>
  </si>
  <si>
    <t>RHQU</t>
  </si>
  <si>
    <t>Pastel Purple Hat</t>
  </si>
  <si>
    <t>RHQP1111</t>
  </si>
  <si>
    <t>RHQP</t>
  </si>
  <si>
    <t>Pastel Pink Hat</t>
  </si>
  <si>
    <t>RPUS3030</t>
  </si>
  <si>
    <t>RPUS</t>
  </si>
  <si>
    <t>USA Flag Trousers 30/30</t>
  </si>
  <si>
    <t>USA Flag</t>
  </si>
  <si>
    <t>RPUS3230</t>
  </si>
  <si>
    <t>USA Flag Trousers 32/30</t>
  </si>
  <si>
    <t>RPUS3232</t>
  </si>
  <si>
    <t>USA Flag Trousers 32/32</t>
  </si>
  <si>
    <t>RPUS3430</t>
  </si>
  <si>
    <t>USA Flag Trousers 34/30</t>
  </si>
  <si>
    <t>RPUS3432</t>
  </si>
  <si>
    <t>USA Flag Trousers 34/32</t>
  </si>
  <si>
    <t>RPUS3434</t>
  </si>
  <si>
    <t>USA Flag Trousers 34/34</t>
  </si>
  <si>
    <t>RPUS3630</t>
  </si>
  <si>
    <t>USA Flag Trousers 36/30</t>
  </si>
  <si>
    <t>RPUS3632</t>
  </si>
  <si>
    <t>USA Flag Trousers 36/32</t>
  </si>
  <si>
    <t>RPUS3634</t>
  </si>
  <si>
    <t>USA Flag Trousers 36/34</t>
  </si>
  <si>
    <t>RPUS3832</t>
  </si>
  <si>
    <t>USA Flag Trousers 38/32</t>
  </si>
  <si>
    <t>RPUS3834</t>
  </si>
  <si>
    <t>USA Flag Trousers 38/34</t>
  </si>
  <si>
    <t>RPUS4034</t>
  </si>
  <si>
    <t>USA Flag Trousers 40/34</t>
  </si>
  <si>
    <t>RPUS4234</t>
  </si>
  <si>
    <t>USA Flag Trousers 42/34</t>
  </si>
  <si>
    <t>RPUS4434</t>
  </si>
  <si>
    <t>USA Flag Trousers 44/34</t>
  </si>
  <si>
    <t>RHUS2222</t>
  </si>
  <si>
    <t>RHUS</t>
  </si>
  <si>
    <t>USA Flag Hat</t>
  </si>
  <si>
    <t>RHRR2222</t>
  </si>
  <si>
    <t>RHRR</t>
  </si>
  <si>
    <t>Red Hat</t>
  </si>
  <si>
    <t>Reddy Golf</t>
  </si>
  <si>
    <t>RPRR3030</t>
  </si>
  <si>
    <t>RPRR</t>
  </si>
  <si>
    <t>Red Men's Trousers 30/30</t>
  </si>
  <si>
    <t>RPRR3230</t>
  </si>
  <si>
    <t>Red Men's Trousers 32/30</t>
  </si>
  <si>
    <t>RPRR3232</t>
  </si>
  <si>
    <t>Red Men's Trousers 32/32</t>
  </si>
  <si>
    <t>RPRR3430</t>
  </si>
  <si>
    <t>Red Men's Trousers 34/30</t>
  </si>
  <si>
    <t>RPRR3432</t>
  </si>
  <si>
    <t>Red Men's Trousers 34/32</t>
  </si>
  <si>
    <t>RPRR3434</t>
  </si>
  <si>
    <t>Red Men's Trousers 34/34</t>
  </si>
  <si>
    <t>RPRR3630</t>
  </si>
  <si>
    <t>Red Men's Trousers 36/30</t>
  </si>
  <si>
    <t>RPRR3632</t>
  </si>
  <si>
    <t>Red Men's Trousers 36/32</t>
  </si>
  <si>
    <t>RPRR3634</t>
  </si>
  <si>
    <t>Red Men's Trousers 36/34</t>
  </si>
  <si>
    <t>RPRR3832</t>
  </si>
  <si>
    <t>Red Men's Trousers 38/32</t>
  </si>
  <si>
    <t>RPRR3834</t>
  </si>
  <si>
    <t>Red Men's Trousers 38/34</t>
  </si>
  <si>
    <t>RPRR4034</t>
  </si>
  <si>
    <t>Red Men's Trousers 40/34</t>
  </si>
  <si>
    <t>RPRR4234</t>
  </si>
  <si>
    <t>Red Men's Trousers 42/34</t>
  </si>
  <si>
    <t>RPRR4434</t>
  </si>
  <si>
    <t>Red Men's Trousers 44/34</t>
  </si>
  <si>
    <t>RSRR3032</t>
  </si>
  <si>
    <t>RSRR</t>
  </si>
  <si>
    <t>Red Men's Shorts 30</t>
  </si>
  <si>
    <t>RSRR3232</t>
  </si>
  <si>
    <t>Red Men's Shorts 32</t>
  </si>
  <si>
    <t>RSRR3432</t>
  </si>
  <si>
    <t>Red Men's Shorts 34</t>
  </si>
  <si>
    <t>RSRR3632</t>
  </si>
  <si>
    <t>Red Men's Shorts 36</t>
  </si>
  <si>
    <t>RSRR3832</t>
  </si>
  <si>
    <t>Red Men's Shorts 38</t>
  </si>
  <si>
    <t>RSRR4032</t>
  </si>
  <si>
    <t>Red Men's Shorts 40</t>
  </si>
  <si>
    <t>RSRR4232</t>
  </si>
  <si>
    <t>Red Men's Shorts 42</t>
  </si>
  <si>
    <t>RSRR4432</t>
  </si>
  <si>
    <t>Red Men's Shorts 44</t>
  </si>
  <si>
    <t>RPDW3030</t>
  </si>
  <si>
    <t>2025 NPD 2 - MNDF Trousers 30/30</t>
  </si>
  <si>
    <t>My Name'5 Doddie</t>
  </si>
  <si>
    <t>RPDW3230</t>
  </si>
  <si>
    <t>2025 NPD 2 - MNDF Trousers 32/30</t>
  </si>
  <si>
    <t>RPDW3232</t>
  </si>
  <si>
    <t>2025 NPD 2 - MNDF Trousers 32/32</t>
  </si>
  <si>
    <t>RPDW3430</t>
  </si>
  <si>
    <t>2025 NPD 2 - MNDF Trousers 34/30</t>
  </si>
  <si>
    <t>RPDW3432</t>
  </si>
  <si>
    <t>2025 NPD 2 - MNDF Trousers 34/32</t>
  </si>
  <si>
    <t>RPDW3434</t>
  </si>
  <si>
    <t>2025 NPD 2 - MNDF Trousers 34/34</t>
  </si>
  <si>
    <t>RPDW3630</t>
  </si>
  <si>
    <t>2025 NPD 2 - MNDF Trousers 36/30</t>
  </si>
  <si>
    <t>RPDW3632</t>
  </si>
  <si>
    <t>2025 NPD 2 - MNDF Trousers 36/32</t>
  </si>
  <si>
    <t>RPDW3634</t>
  </si>
  <si>
    <t>2025 NPD 2 - MNDF Trousers 36/34</t>
  </si>
  <si>
    <t>RPDW3832</t>
  </si>
  <si>
    <t>2025 NPD 2 - MNDF Trousers 38/32</t>
  </si>
  <si>
    <t>RPDW3834</t>
  </si>
  <si>
    <t>2025 NPD 2 - MNDF Trousers 38/34</t>
  </si>
  <si>
    <t>RPDW4034</t>
  </si>
  <si>
    <t>2025 NPD 2 - MNDF Trousers 40/34</t>
  </si>
  <si>
    <t>RPDW4234</t>
  </si>
  <si>
    <t>2025 NPD 2 - MNDF Trousers 42/34</t>
  </si>
  <si>
    <t>RPDW4434</t>
  </si>
  <si>
    <t>2025 NPD 2 - MNDF Trousers 44/34</t>
  </si>
  <si>
    <t>RSDW3032</t>
  </si>
  <si>
    <t>2025 NPD 2 - MNDF Shorts 30</t>
  </si>
  <si>
    <t>RSDW3232</t>
  </si>
  <si>
    <t>2025 NPD 2 - MNDF Shorts 32</t>
  </si>
  <si>
    <t>RSDW3432</t>
  </si>
  <si>
    <t>2025 NPD 2 - MNDF Shorts 34</t>
  </si>
  <si>
    <t>RSDW3632</t>
  </si>
  <si>
    <t>2025 NPD 2 - MNDF Shorts 36</t>
  </si>
  <si>
    <t>RSDW3832</t>
  </si>
  <si>
    <t>2025 NPD 2 - MNDF Shorts 38</t>
  </si>
  <si>
    <t>RSDW4032</t>
  </si>
  <si>
    <t>2025 NPD 2 - MNDF Shorts 40</t>
  </si>
  <si>
    <t>RSDW4232</t>
  </si>
  <si>
    <t>2025 NPD 2 - MNDF Shorts 42</t>
  </si>
  <si>
    <t>RSDW4432</t>
  </si>
  <si>
    <t>2025 NPD 2 - MNDF Shorts 44</t>
  </si>
  <si>
    <t>RHDW2222</t>
  </si>
  <si>
    <t>2025 NPD 2 - MNDF Hat</t>
  </si>
  <si>
    <t>RWKDW06R</t>
  </si>
  <si>
    <t>My Name'5 Doddie Tartan Ladies Skort 06R</t>
  </si>
  <si>
    <t>裙子</t>
  </si>
  <si>
    <t>RWKDW08R</t>
  </si>
  <si>
    <t>My Name'5 Doddie Tartan Ladies Skort 08R</t>
  </si>
  <si>
    <t>RWKDW10R</t>
  </si>
  <si>
    <t>My Name'5 Doddie Tartan Ladies Skort 10R</t>
  </si>
  <si>
    <t>RWKDW12R</t>
  </si>
  <si>
    <t>My Name'5 Doddie Tartan Ladies Skort 12R</t>
  </si>
  <si>
    <t>RWKDW14R</t>
  </si>
  <si>
    <t>My Name'5 Doddie Tartan Ladies Skort 14R</t>
  </si>
  <si>
    <t>RWKDW16R</t>
  </si>
  <si>
    <t>My Name'5 Doddie Tartan Ladies Skort 16R</t>
  </si>
  <si>
    <t>RWKDW18R</t>
  </si>
  <si>
    <t>My Name'5 Doddie Tartan Ladies Skort 18R</t>
  </si>
  <si>
    <t>RHRD1111</t>
  </si>
  <si>
    <t xml:space="preserve">Diamonds in the Rough Hat </t>
  </si>
  <si>
    <t>腰围/内长</t>
  </si>
  <si>
    <t>TOTAL QTY</t>
  </si>
  <si>
    <t>Site</t>
  </si>
  <si>
    <t># SKU</t>
  </si>
  <si>
    <t>UPC</t>
  </si>
  <si>
    <t>UK</t>
  </si>
  <si>
    <t>US</t>
  </si>
  <si>
    <t>TOTAL</t>
  </si>
  <si>
    <t>PO</t>
  </si>
  <si>
    <r>
      <rPr>
        <b/>
        <sz val="11"/>
        <color theme="1"/>
        <rFont val="等线"/>
        <family val="3"/>
        <charset val="134"/>
      </rPr>
      <t>贴纸数量</t>
    </r>
  </si>
  <si>
    <t>DEW396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</si>
</sst>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_-* #,##0.00_-;\-* #,##0.00_-;_-* &quot;-&quot;??_-;_-@_-"/>
    <numFmt numFmtId="179" formatCode="_-* #,##0_-;\-* #,##0_-;_-* &quot;-&quot;??_-;_-@_-"/>
    <numFmt numFmtId="180" formatCode="0_);[Red]\(0\)"/>
  </numFmts>
  <fonts count="11" x14ac:knownFonts="1">
    <font>
      <sz val="11"/>
      <color theme="1"/>
      <name val="等线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1"/>
      <color theme="1"/>
      <name val="等线"/>
      <family val="3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20651875362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7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79" fontId="1" fillId="3" borderId="1" xfId="1" applyNumberFormat="1" applyFont="1" applyFill="1" applyBorder="1" applyAlignment="1">
      <alignment horizontal="left"/>
    </xf>
    <xf numFmtId="0" fontId="1" fillId="3" borderId="1" xfId="0" applyFont="1" applyFill="1" applyBorder="1"/>
    <xf numFmtId="1" fontId="1" fillId="0" borderId="1" xfId="0" applyNumberFormat="1" applyFont="1" applyBorder="1" applyAlignment="1">
      <alignment horizontal="center"/>
    </xf>
    <xf numFmtId="180" fontId="3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80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80" fontId="4" fillId="0" borderId="0" xfId="0" applyNumberFormat="1" applyFont="1" applyAlignment="1">
      <alignment horizontal="center"/>
    </xf>
    <xf numFmtId="1" fontId="0" fillId="0" borderId="0" xfId="0" applyNumberFormat="1"/>
    <xf numFmtId="179" fontId="4" fillId="3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9" fontId="4" fillId="3" borderId="1" xfId="1" applyNumberFormat="1" applyFont="1" applyFill="1" applyBorder="1" applyAlignment="1">
      <alignment horizontal="left" vertical="center" wrapText="1"/>
    </xf>
    <xf numFmtId="180" fontId="4" fillId="2" borderId="1" xfId="1" applyNumberFormat="1" applyFont="1" applyFill="1" applyBorder="1" applyAlignment="1">
      <alignment horizontal="center" vertical="center" wrapText="1"/>
    </xf>
    <xf numFmtId="179" fontId="0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0" xfId="2" applyFont="1"/>
    <xf numFmtId="2" fontId="0" fillId="0" borderId="0" xfId="0" applyNumberFormat="1"/>
    <xf numFmtId="180" fontId="0" fillId="2" borderId="1" xfId="0" applyNumberFormat="1" applyFill="1" applyBorder="1" applyAlignment="1">
      <alignment horizontal="center"/>
    </xf>
    <xf numFmtId="179" fontId="0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80" fontId="6" fillId="2" borderId="1" xfId="0" applyNumberFormat="1" applyFont="1" applyFill="1" applyBorder="1" applyAlignment="1">
      <alignment horizontal="center"/>
    </xf>
    <xf numFmtId="179" fontId="0" fillId="2" borderId="1" xfId="1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179" fontId="0" fillId="5" borderId="1" xfId="1" applyNumberFormat="1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2" fontId="5" fillId="0" borderId="0" xfId="0" applyNumberFormat="1" applyFont="1"/>
    <xf numFmtId="1" fontId="5" fillId="0" borderId="0" xfId="0" applyNumberFormat="1" applyFont="1"/>
    <xf numFmtId="180" fontId="6" fillId="0" borderId="0" xfId="0" applyNumberFormat="1" applyFont="1" applyAlignment="1">
      <alignment horizontal="center"/>
    </xf>
    <xf numFmtId="0" fontId="7" fillId="0" borderId="0" xfId="0" applyFont="1"/>
    <xf numFmtId="0" fontId="4" fillId="2" borderId="1" xfId="0" applyFont="1" applyFill="1" applyBorder="1" applyAlignment="1">
      <alignment horizontal="center"/>
    </xf>
    <xf numFmtId="179" fontId="4" fillId="3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79" fontId="7" fillId="0" borderId="1" xfId="1" applyNumberFormat="1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7" fillId="0" borderId="0" xfId="0" applyNumberFormat="1" applyFont="1"/>
    <xf numFmtId="2" fontId="7" fillId="0" borderId="0" xfId="0" applyNumberFormat="1" applyFont="1"/>
    <xf numFmtId="179" fontId="0" fillId="0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79" fontId="0" fillId="3" borderId="1" xfId="1" applyNumberFormat="1" applyFont="1" applyFill="1" applyBorder="1" applyAlignment="1">
      <alignment horizontal="left"/>
    </xf>
    <xf numFmtId="179" fontId="3" fillId="3" borderId="1" xfId="1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1" fillId="4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80" fontId="4" fillId="3" borderId="0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79" fontId="3" fillId="3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2" fontId="0" fillId="0" borderId="0" xfId="0" applyNumberFormat="1" applyAlignment="1">
      <alignment horizontal="center"/>
    </xf>
    <xf numFmtId="179" fontId="3" fillId="0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4">
    <cellStyle name="Normal 2 2 2" xfId="3" xr:uid="{00000000-0005-0000-0000-000031000000}"/>
    <cellStyle name="百分比" xfId="2" builtinId="5"/>
    <cellStyle name="常规" xfId="0" builtinId="0"/>
    <cellStyle name="千位分隔" xfId="1" builtinId="3"/>
  </cellStyles>
  <dxfs count="63">
    <dxf>
      <font>
        <color auto="1"/>
      </font>
      <fill>
        <patternFill patternType="solid">
          <bgColor theme="5" tint="0.79992065187536243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14990691854609822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0" tint="-0.14990691854609822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0" tint="-0.14990691854609822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0" tint="-0.14990691854609822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0" tint="-0.14990691854609822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auto="1"/>
      </font>
      <fill>
        <patternFill patternType="solid">
          <bgColor theme="5" tint="0.799920651875362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12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11" Type="http://schemas.openxmlformats.org/officeDocument/2006/relationships/image" Target="../media/image15.png"/><Relationship Id="rId5" Type="http://schemas.openxmlformats.org/officeDocument/2006/relationships/image" Target="../media/image8.png"/><Relationship Id="rId10" Type="http://schemas.openxmlformats.org/officeDocument/2006/relationships/image" Target="../media/image14.png"/><Relationship Id="rId4" Type="http://schemas.openxmlformats.org/officeDocument/2006/relationships/image" Target="../media/image7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6.png"/><Relationship Id="rId7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13.png"/><Relationship Id="rId5" Type="http://schemas.openxmlformats.org/officeDocument/2006/relationships/image" Target="../media/image9.png"/><Relationship Id="rId10" Type="http://schemas.openxmlformats.org/officeDocument/2006/relationships/image" Target="../media/image18.png"/><Relationship Id="rId4" Type="http://schemas.openxmlformats.org/officeDocument/2006/relationships/image" Target="../media/image8.png"/><Relationship Id="rId9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530225</xdr:colOff>
      <xdr:row>8</xdr:row>
      <xdr:rowOff>77470</xdr:rowOff>
    </xdr:from>
    <xdr:to>
      <xdr:col>10</xdr:col>
      <xdr:colOff>1396365</xdr:colOff>
      <xdr:row>8</xdr:row>
      <xdr:rowOff>1048385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4530" y="741045"/>
          <a:ext cx="866140" cy="970915"/>
        </a:xfrm>
        <a:prstGeom prst="rect">
          <a:avLst/>
        </a:prstGeom>
      </xdr:spPr>
    </xdr:pic>
    <xdr:clientData/>
  </xdr:twoCellAnchor>
  <xdr:twoCellAnchor editAs="oneCell">
    <xdr:from>
      <xdr:col>10</xdr:col>
      <xdr:colOff>522605</xdr:colOff>
      <xdr:row>17</xdr:row>
      <xdr:rowOff>58420</xdr:rowOff>
    </xdr:from>
    <xdr:to>
      <xdr:col>10</xdr:col>
      <xdr:colOff>1490345</xdr:colOff>
      <xdr:row>17</xdr:row>
      <xdr:rowOff>1049020</xdr:rowOff>
    </xdr:to>
    <xdr:pic>
      <xdr:nvPicPr>
        <xdr:cNvPr id="32" name="Pictur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36910" y="1838960"/>
          <a:ext cx="967740" cy="99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614045</xdr:colOff>
      <xdr:row>42</xdr:row>
      <xdr:rowOff>81280</xdr:rowOff>
    </xdr:from>
    <xdr:to>
      <xdr:col>10</xdr:col>
      <xdr:colOff>1505585</xdr:colOff>
      <xdr:row>42</xdr:row>
      <xdr:rowOff>1077595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28350" y="2978785"/>
          <a:ext cx="891540" cy="996315"/>
        </a:xfrm>
        <a:prstGeom prst="rect">
          <a:avLst/>
        </a:prstGeom>
      </xdr:spPr>
    </xdr:pic>
    <xdr:clientData/>
  </xdr:twoCellAnchor>
  <xdr:twoCellAnchor editAs="oneCell">
    <xdr:from>
      <xdr:col>10</xdr:col>
      <xdr:colOff>530225</xdr:colOff>
      <xdr:row>43</xdr:row>
      <xdr:rowOff>66040</xdr:rowOff>
    </xdr:from>
    <xdr:to>
      <xdr:col>10</xdr:col>
      <xdr:colOff>1580515</xdr:colOff>
      <xdr:row>43</xdr:row>
      <xdr:rowOff>1028700</xdr:rowOff>
    </xdr:to>
    <xdr:pic>
      <xdr:nvPicPr>
        <xdr:cNvPr id="34" name="Picture 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44530" y="4080510"/>
          <a:ext cx="1050290" cy="962660"/>
        </a:xfrm>
        <a:prstGeom prst="rect">
          <a:avLst/>
        </a:prstGeom>
      </xdr:spPr>
    </xdr:pic>
    <xdr:clientData/>
  </xdr:twoCellAnchor>
  <xdr:twoCellAnchor editAs="oneCell">
    <xdr:from>
      <xdr:col>10</xdr:col>
      <xdr:colOff>553085</xdr:colOff>
      <xdr:row>75</xdr:row>
      <xdr:rowOff>50800</xdr:rowOff>
    </xdr:from>
    <xdr:to>
      <xdr:col>10</xdr:col>
      <xdr:colOff>1555115</xdr:colOff>
      <xdr:row>75</xdr:row>
      <xdr:rowOff>1036320</xdr:rowOff>
    </xdr:to>
    <xdr:pic>
      <xdr:nvPicPr>
        <xdr:cNvPr id="35" name="Picture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67390" y="5182235"/>
          <a:ext cx="1002030" cy="985520"/>
        </a:xfrm>
        <a:prstGeom prst="rect">
          <a:avLst/>
        </a:prstGeom>
      </xdr:spPr>
    </xdr:pic>
    <xdr:clientData/>
  </xdr:twoCellAnchor>
  <xdr:twoCellAnchor editAs="oneCell">
    <xdr:from>
      <xdr:col>10</xdr:col>
      <xdr:colOff>598805</xdr:colOff>
      <xdr:row>76</xdr:row>
      <xdr:rowOff>43180</xdr:rowOff>
    </xdr:from>
    <xdr:to>
      <xdr:col>10</xdr:col>
      <xdr:colOff>1530350</xdr:colOff>
      <xdr:row>76</xdr:row>
      <xdr:rowOff>1012190</xdr:rowOff>
    </xdr:to>
    <xdr:pic>
      <xdr:nvPicPr>
        <xdr:cNvPr id="36" name="Picture 1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13110" y="6291580"/>
          <a:ext cx="931545" cy="969010"/>
        </a:xfrm>
        <a:prstGeom prst="rect">
          <a:avLst/>
        </a:prstGeom>
      </xdr:spPr>
    </xdr:pic>
    <xdr:clientData/>
  </xdr:twoCellAnchor>
  <xdr:twoCellAnchor editAs="oneCell">
    <xdr:from>
      <xdr:col>10</xdr:col>
      <xdr:colOff>461645</xdr:colOff>
      <xdr:row>76</xdr:row>
      <xdr:rowOff>1102360</xdr:rowOff>
    </xdr:from>
    <xdr:to>
      <xdr:col>10</xdr:col>
      <xdr:colOff>1494790</xdr:colOff>
      <xdr:row>108</xdr:row>
      <xdr:rowOff>1059181</xdr:rowOff>
    </xdr:to>
    <xdr:pic>
      <xdr:nvPicPr>
        <xdr:cNvPr id="37" name="Picture 1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75950" y="7350760"/>
          <a:ext cx="1033145" cy="1073785"/>
        </a:xfrm>
        <a:prstGeom prst="rect">
          <a:avLst/>
        </a:prstGeom>
      </xdr:spPr>
    </xdr:pic>
    <xdr:clientData/>
  </xdr:twoCellAnchor>
  <xdr:twoCellAnchor editAs="oneCell">
    <xdr:from>
      <xdr:col>10</xdr:col>
      <xdr:colOff>545465</xdr:colOff>
      <xdr:row>127</xdr:row>
      <xdr:rowOff>43180</xdr:rowOff>
    </xdr:from>
    <xdr:to>
      <xdr:col>10</xdr:col>
      <xdr:colOff>1539875</xdr:colOff>
      <xdr:row>127</xdr:row>
      <xdr:rowOff>1056640</xdr:rowOff>
    </xdr:to>
    <xdr:pic>
      <xdr:nvPicPr>
        <xdr:cNvPr id="38" name="Picture 1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859770" y="8525510"/>
          <a:ext cx="994410" cy="1013460"/>
        </a:xfrm>
        <a:prstGeom prst="rect">
          <a:avLst/>
        </a:prstGeom>
      </xdr:spPr>
    </xdr:pic>
    <xdr:clientData/>
  </xdr:twoCellAnchor>
  <xdr:twoCellAnchor editAs="oneCell">
    <xdr:from>
      <xdr:col>10</xdr:col>
      <xdr:colOff>598805</xdr:colOff>
      <xdr:row>152</xdr:row>
      <xdr:rowOff>96520</xdr:rowOff>
    </xdr:from>
    <xdr:to>
      <xdr:col>10</xdr:col>
      <xdr:colOff>1483995</xdr:colOff>
      <xdr:row>152</xdr:row>
      <xdr:rowOff>1057910</xdr:rowOff>
    </xdr:to>
    <xdr:pic>
      <xdr:nvPicPr>
        <xdr:cNvPr id="39" name="Picture 1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913110" y="9695815"/>
          <a:ext cx="885190" cy="961390"/>
        </a:xfrm>
        <a:prstGeom prst="rect">
          <a:avLst/>
        </a:prstGeom>
      </xdr:spPr>
    </xdr:pic>
    <xdr:clientData/>
  </xdr:twoCellAnchor>
  <xdr:twoCellAnchor editAs="oneCell">
    <xdr:from>
      <xdr:col>10</xdr:col>
      <xdr:colOff>553085</xdr:colOff>
      <xdr:row>177</xdr:row>
      <xdr:rowOff>66040</xdr:rowOff>
    </xdr:from>
    <xdr:to>
      <xdr:col>10</xdr:col>
      <xdr:colOff>1508125</xdr:colOff>
      <xdr:row>177</xdr:row>
      <xdr:rowOff>1043305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867390" y="10782300"/>
          <a:ext cx="955040" cy="977265"/>
        </a:xfrm>
        <a:prstGeom prst="rect">
          <a:avLst/>
        </a:prstGeom>
      </xdr:spPr>
    </xdr:pic>
    <xdr:clientData/>
  </xdr:twoCellAnchor>
  <xdr:twoCellAnchor editAs="oneCell">
    <xdr:from>
      <xdr:col>10</xdr:col>
      <xdr:colOff>751205</xdr:colOff>
      <xdr:row>192</xdr:row>
      <xdr:rowOff>127000</xdr:rowOff>
    </xdr:from>
    <xdr:to>
      <xdr:col>10</xdr:col>
      <xdr:colOff>1509395</xdr:colOff>
      <xdr:row>192</xdr:row>
      <xdr:rowOff>997585</xdr:rowOff>
    </xdr:to>
    <xdr:pic>
      <xdr:nvPicPr>
        <xdr:cNvPr id="41" name="Picture 2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65510" y="11960225"/>
          <a:ext cx="758190" cy="870585"/>
        </a:xfrm>
        <a:prstGeom prst="rect">
          <a:avLst/>
        </a:prstGeom>
      </xdr:spPr>
    </xdr:pic>
    <xdr:clientData/>
  </xdr:twoCellAnchor>
  <xdr:twoCellAnchor editAs="oneCell">
    <xdr:from>
      <xdr:col>10</xdr:col>
      <xdr:colOff>690245</xdr:colOff>
      <xdr:row>194</xdr:row>
      <xdr:rowOff>27940</xdr:rowOff>
    </xdr:from>
    <xdr:to>
      <xdr:col>10</xdr:col>
      <xdr:colOff>1619885</xdr:colOff>
      <xdr:row>194</xdr:row>
      <xdr:rowOff>1035685</xdr:rowOff>
    </xdr:to>
    <xdr:pic>
      <xdr:nvPicPr>
        <xdr:cNvPr id="42" name="Picture 2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004550" y="12978130"/>
          <a:ext cx="929640" cy="1007745"/>
        </a:xfrm>
        <a:prstGeom prst="rect">
          <a:avLst/>
        </a:prstGeom>
      </xdr:spPr>
    </xdr:pic>
    <xdr:clientData/>
  </xdr:twoCellAnchor>
  <xdr:twoCellAnchor editAs="oneCell">
    <xdr:from>
      <xdr:col>10</xdr:col>
      <xdr:colOff>614045</xdr:colOff>
      <xdr:row>282</xdr:row>
      <xdr:rowOff>134620</xdr:rowOff>
    </xdr:from>
    <xdr:to>
      <xdr:col>10</xdr:col>
      <xdr:colOff>1480185</xdr:colOff>
      <xdr:row>282</xdr:row>
      <xdr:rowOff>1040765</xdr:rowOff>
    </xdr:to>
    <xdr:pic>
      <xdr:nvPicPr>
        <xdr:cNvPr id="43" name="Picture 2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928350" y="14201775"/>
          <a:ext cx="866140" cy="906145"/>
        </a:xfrm>
        <a:prstGeom prst="rect">
          <a:avLst/>
        </a:prstGeom>
      </xdr:spPr>
    </xdr:pic>
    <xdr:clientData/>
  </xdr:twoCellAnchor>
  <xdr:twoCellAnchor editAs="oneCell">
    <xdr:from>
      <xdr:col>10</xdr:col>
      <xdr:colOff>568325</xdr:colOff>
      <xdr:row>283</xdr:row>
      <xdr:rowOff>88900</xdr:rowOff>
    </xdr:from>
    <xdr:to>
      <xdr:col>10</xdr:col>
      <xdr:colOff>1394460</xdr:colOff>
      <xdr:row>283</xdr:row>
      <xdr:rowOff>978535</xdr:rowOff>
    </xdr:to>
    <xdr:pic>
      <xdr:nvPicPr>
        <xdr:cNvPr id="44" name="Picture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882630" y="15273020"/>
          <a:ext cx="826135" cy="889635"/>
        </a:xfrm>
        <a:prstGeom prst="rect">
          <a:avLst/>
        </a:prstGeom>
      </xdr:spPr>
    </xdr:pic>
    <xdr:clientData/>
  </xdr:twoCellAnchor>
  <xdr:twoCellAnchor editAs="oneCell">
    <xdr:from>
      <xdr:col>10</xdr:col>
      <xdr:colOff>514985</xdr:colOff>
      <xdr:row>284</xdr:row>
      <xdr:rowOff>96520</xdr:rowOff>
    </xdr:from>
    <xdr:to>
      <xdr:col>10</xdr:col>
      <xdr:colOff>1450975</xdr:colOff>
      <xdr:row>284</xdr:row>
      <xdr:rowOff>1029335</xdr:rowOff>
    </xdr:to>
    <xdr:pic>
      <xdr:nvPicPr>
        <xdr:cNvPr id="45" name="Picture 2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29290" y="16397605"/>
          <a:ext cx="935990" cy="932815"/>
        </a:xfrm>
        <a:prstGeom prst="rect">
          <a:avLst/>
        </a:prstGeom>
      </xdr:spPr>
    </xdr:pic>
    <xdr:clientData/>
  </xdr:twoCellAnchor>
  <xdr:twoCellAnchor editAs="oneCell">
    <xdr:from>
      <xdr:col>10</xdr:col>
      <xdr:colOff>530225</xdr:colOff>
      <xdr:row>300</xdr:row>
      <xdr:rowOff>66040</xdr:rowOff>
    </xdr:from>
    <xdr:to>
      <xdr:col>10</xdr:col>
      <xdr:colOff>1506220</xdr:colOff>
      <xdr:row>300</xdr:row>
      <xdr:rowOff>1104900</xdr:rowOff>
    </xdr:to>
    <xdr:pic>
      <xdr:nvPicPr>
        <xdr:cNvPr id="46" name="Picture 3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844530" y="17484090"/>
          <a:ext cx="975995" cy="1038860"/>
        </a:xfrm>
        <a:prstGeom prst="rect">
          <a:avLst/>
        </a:prstGeom>
      </xdr:spPr>
    </xdr:pic>
    <xdr:clientData/>
  </xdr:twoCellAnchor>
  <xdr:twoCellAnchor editAs="oneCell">
    <xdr:from>
      <xdr:col>10</xdr:col>
      <xdr:colOff>507365</xdr:colOff>
      <xdr:row>301</xdr:row>
      <xdr:rowOff>58420</xdr:rowOff>
    </xdr:from>
    <xdr:to>
      <xdr:col>10</xdr:col>
      <xdr:colOff>1475105</xdr:colOff>
      <xdr:row>301</xdr:row>
      <xdr:rowOff>1092200</xdr:rowOff>
    </xdr:to>
    <xdr:pic>
      <xdr:nvPicPr>
        <xdr:cNvPr id="47" name="Picture 3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821670" y="18593435"/>
          <a:ext cx="967740" cy="1033780"/>
        </a:xfrm>
        <a:prstGeom prst="rect">
          <a:avLst/>
        </a:prstGeom>
      </xdr:spPr>
    </xdr:pic>
    <xdr:clientData/>
  </xdr:twoCellAnchor>
  <xdr:twoCellAnchor editAs="oneCell">
    <xdr:from>
      <xdr:col>10</xdr:col>
      <xdr:colOff>393065</xdr:colOff>
      <xdr:row>350</xdr:row>
      <xdr:rowOff>88900</xdr:rowOff>
    </xdr:from>
    <xdr:to>
      <xdr:col>10</xdr:col>
      <xdr:colOff>1475105</xdr:colOff>
      <xdr:row>350</xdr:row>
      <xdr:rowOff>1044575</xdr:rowOff>
    </xdr:to>
    <xdr:pic>
      <xdr:nvPicPr>
        <xdr:cNvPr id="48" name="Picture 3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707370" y="19740880"/>
          <a:ext cx="1082040" cy="955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560705</xdr:colOff>
      <xdr:row>7</xdr:row>
      <xdr:rowOff>76200</xdr:rowOff>
    </xdr:from>
    <xdr:to>
      <xdr:col>9</xdr:col>
      <xdr:colOff>1452245</xdr:colOff>
      <xdr:row>13</xdr:row>
      <xdr:rowOff>20955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72700" y="1090295"/>
          <a:ext cx="891540" cy="996315"/>
        </a:xfrm>
        <a:prstGeom prst="rect">
          <a:avLst/>
        </a:prstGeom>
      </xdr:spPr>
    </xdr:pic>
    <xdr:clientData/>
  </xdr:twoCellAnchor>
  <xdr:twoCellAnchor editAs="oneCell">
    <xdr:from>
      <xdr:col>9</xdr:col>
      <xdr:colOff>492125</xdr:colOff>
      <xdr:row>25</xdr:row>
      <xdr:rowOff>121920</xdr:rowOff>
    </xdr:from>
    <xdr:to>
      <xdr:col>9</xdr:col>
      <xdr:colOff>1542415</xdr:colOff>
      <xdr:row>31</xdr:row>
      <xdr:rowOff>33020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4120" y="3940175"/>
          <a:ext cx="1050290" cy="962660"/>
        </a:xfrm>
        <a:prstGeom prst="rect">
          <a:avLst/>
        </a:prstGeom>
      </xdr:spPr>
    </xdr:pic>
    <xdr:clientData/>
  </xdr:twoCellAnchor>
  <xdr:twoCellAnchor editAs="oneCell">
    <xdr:from>
      <xdr:col>9</xdr:col>
      <xdr:colOff>667385</xdr:colOff>
      <xdr:row>43</xdr:row>
      <xdr:rowOff>15240</xdr:rowOff>
    </xdr:from>
    <xdr:to>
      <xdr:col>9</xdr:col>
      <xdr:colOff>1598930</xdr:colOff>
      <xdr:row>48</xdr:row>
      <xdr:rowOff>107950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79380" y="6637655"/>
          <a:ext cx="931545" cy="969010"/>
        </a:xfrm>
        <a:prstGeom prst="rect">
          <a:avLst/>
        </a:prstGeom>
      </xdr:spPr>
    </xdr:pic>
    <xdr:clientData/>
  </xdr:twoCellAnchor>
  <xdr:twoCellAnchor editAs="oneCell">
    <xdr:from>
      <xdr:col>9</xdr:col>
      <xdr:colOff>492125</xdr:colOff>
      <xdr:row>61</xdr:row>
      <xdr:rowOff>167640</xdr:rowOff>
    </xdr:from>
    <xdr:to>
      <xdr:col>9</xdr:col>
      <xdr:colOff>1525270</xdr:colOff>
      <xdr:row>68</xdr:row>
      <xdr:rowOff>15240</xdr:rowOff>
    </xdr:to>
    <xdr:pic>
      <xdr:nvPicPr>
        <xdr:cNvPr id="12" name="Picture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04120" y="9769475"/>
          <a:ext cx="1033145" cy="1074420"/>
        </a:xfrm>
        <a:prstGeom prst="rect">
          <a:avLst/>
        </a:prstGeom>
      </xdr:spPr>
    </xdr:pic>
    <xdr:clientData/>
  </xdr:twoCellAnchor>
  <xdr:twoCellAnchor editAs="oneCell">
    <xdr:from>
      <xdr:col>9</xdr:col>
      <xdr:colOff>415925</xdr:colOff>
      <xdr:row>77</xdr:row>
      <xdr:rowOff>121920</xdr:rowOff>
    </xdr:from>
    <xdr:to>
      <xdr:col>9</xdr:col>
      <xdr:colOff>1410335</xdr:colOff>
      <xdr:row>83</xdr:row>
      <xdr:rowOff>83820</xdr:rowOff>
    </xdr:to>
    <xdr:pic>
      <xdr:nvPicPr>
        <xdr:cNvPr id="13" name="Picture 1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27920" y="12352655"/>
          <a:ext cx="994410" cy="1013460"/>
        </a:xfrm>
        <a:prstGeom prst="rect">
          <a:avLst/>
        </a:prstGeom>
      </xdr:spPr>
    </xdr:pic>
    <xdr:clientData/>
  </xdr:twoCellAnchor>
  <xdr:twoCellAnchor editAs="oneCell">
    <xdr:from>
      <xdr:col>9</xdr:col>
      <xdr:colOff>621665</xdr:colOff>
      <xdr:row>95</xdr:row>
      <xdr:rowOff>160020</xdr:rowOff>
    </xdr:from>
    <xdr:to>
      <xdr:col>9</xdr:col>
      <xdr:colOff>1506855</xdr:colOff>
      <xdr:row>101</xdr:row>
      <xdr:rowOff>69850</xdr:rowOff>
    </xdr:to>
    <xdr:pic>
      <xdr:nvPicPr>
        <xdr:cNvPr id="15" name="Picture 1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33660" y="15370175"/>
          <a:ext cx="885190" cy="961390"/>
        </a:xfrm>
        <a:prstGeom prst="rect">
          <a:avLst/>
        </a:prstGeom>
      </xdr:spPr>
    </xdr:pic>
    <xdr:clientData/>
  </xdr:twoCellAnchor>
  <xdr:twoCellAnchor editAs="oneCell">
    <xdr:from>
      <xdr:col>9</xdr:col>
      <xdr:colOff>675005</xdr:colOff>
      <xdr:row>113</xdr:row>
      <xdr:rowOff>160020</xdr:rowOff>
    </xdr:from>
    <xdr:to>
      <xdr:col>9</xdr:col>
      <xdr:colOff>1630045</xdr:colOff>
      <xdr:row>119</xdr:row>
      <xdr:rowOff>85725</xdr:rowOff>
    </xdr:to>
    <xdr:pic>
      <xdr:nvPicPr>
        <xdr:cNvPr id="17" name="Picture 1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87000" y="18349595"/>
          <a:ext cx="955040" cy="977265"/>
        </a:xfrm>
        <a:prstGeom prst="rect">
          <a:avLst/>
        </a:prstGeom>
      </xdr:spPr>
    </xdr:pic>
    <xdr:clientData/>
  </xdr:twoCellAnchor>
  <xdr:twoCellAnchor editAs="oneCell">
    <xdr:from>
      <xdr:col>9</xdr:col>
      <xdr:colOff>514985</xdr:colOff>
      <xdr:row>130</xdr:row>
      <xdr:rowOff>30480</xdr:rowOff>
    </xdr:from>
    <xdr:to>
      <xdr:col>9</xdr:col>
      <xdr:colOff>1444625</xdr:colOff>
      <xdr:row>135</xdr:row>
      <xdr:rowOff>161925</xdr:rowOff>
    </xdr:to>
    <xdr:pic>
      <xdr:nvPicPr>
        <xdr:cNvPr id="18" name="Picture 2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26980" y="20673695"/>
          <a:ext cx="929640" cy="1007745"/>
        </a:xfrm>
        <a:prstGeom prst="rect">
          <a:avLst/>
        </a:prstGeom>
      </xdr:spPr>
    </xdr:pic>
    <xdr:clientData/>
  </xdr:twoCellAnchor>
  <xdr:twoCellAnchor editAs="oneCell">
    <xdr:from>
      <xdr:col>9</xdr:col>
      <xdr:colOff>522605</xdr:colOff>
      <xdr:row>148</xdr:row>
      <xdr:rowOff>22860</xdr:rowOff>
    </xdr:from>
    <xdr:to>
      <xdr:col>9</xdr:col>
      <xdr:colOff>1388745</xdr:colOff>
      <xdr:row>153</xdr:row>
      <xdr:rowOff>52705</xdr:rowOff>
    </xdr:to>
    <xdr:pic>
      <xdr:nvPicPr>
        <xdr:cNvPr id="22" name="Picture 2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34600" y="23820755"/>
          <a:ext cx="866140" cy="906145"/>
        </a:xfrm>
        <a:prstGeom prst="rect">
          <a:avLst/>
        </a:prstGeom>
      </xdr:spPr>
    </xdr:pic>
    <xdr:clientData/>
  </xdr:twoCellAnchor>
  <xdr:twoCellAnchor editAs="oneCell">
    <xdr:from>
      <xdr:col>9</xdr:col>
      <xdr:colOff>598805</xdr:colOff>
      <xdr:row>163</xdr:row>
      <xdr:rowOff>152400</xdr:rowOff>
    </xdr:from>
    <xdr:to>
      <xdr:col>9</xdr:col>
      <xdr:colOff>1424940</xdr:colOff>
      <xdr:row>168</xdr:row>
      <xdr:rowOff>161925</xdr:rowOff>
    </xdr:to>
    <xdr:pic>
      <xdr:nvPicPr>
        <xdr:cNvPr id="23" name="Picture 27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10800" y="26579195"/>
          <a:ext cx="826135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583565</xdr:colOff>
      <xdr:row>178</xdr:row>
      <xdr:rowOff>68580</xdr:rowOff>
    </xdr:from>
    <xdr:to>
      <xdr:col>9</xdr:col>
      <xdr:colOff>1519555</xdr:colOff>
      <xdr:row>183</xdr:row>
      <xdr:rowOff>125095</xdr:rowOff>
    </xdr:to>
    <xdr:pic>
      <xdr:nvPicPr>
        <xdr:cNvPr id="24" name="Picture 29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95560" y="29124275"/>
          <a:ext cx="935990" cy="932815"/>
        </a:xfrm>
        <a:prstGeom prst="rect">
          <a:avLst/>
        </a:prstGeom>
      </xdr:spPr>
    </xdr:pic>
    <xdr:clientData/>
  </xdr:twoCellAnchor>
  <xdr:twoCellAnchor editAs="oneCell">
    <xdr:from>
      <xdr:col>9</xdr:col>
      <xdr:colOff>636905</xdr:colOff>
      <xdr:row>195</xdr:row>
      <xdr:rowOff>91440</xdr:rowOff>
    </xdr:from>
    <xdr:to>
      <xdr:col>9</xdr:col>
      <xdr:colOff>1612900</xdr:colOff>
      <xdr:row>201</xdr:row>
      <xdr:rowOff>33020</xdr:rowOff>
    </xdr:to>
    <xdr:pic>
      <xdr:nvPicPr>
        <xdr:cNvPr id="25" name="Picture 3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248900" y="31623635"/>
          <a:ext cx="975995" cy="1038860"/>
        </a:xfrm>
        <a:prstGeom prst="rect">
          <a:avLst/>
        </a:prstGeom>
      </xdr:spPr>
    </xdr:pic>
    <xdr:clientData/>
  </xdr:twoCellAnchor>
  <xdr:twoCellAnchor editAs="oneCell">
    <xdr:from>
      <xdr:col>9</xdr:col>
      <xdr:colOff>598805</xdr:colOff>
      <xdr:row>210</xdr:row>
      <xdr:rowOff>167640</xdr:rowOff>
    </xdr:from>
    <xdr:to>
      <xdr:col>9</xdr:col>
      <xdr:colOff>1566545</xdr:colOff>
      <xdr:row>216</xdr:row>
      <xdr:rowOff>149860</xdr:rowOff>
    </xdr:to>
    <xdr:pic>
      <xdr:nvPicPr>
        <xdr:cNvPr id="26" name="Picture 3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10800" y="34062035"/>
          <a:ext cx="967740" cy="1033780"/>
        </a:xfrm>
        <a:prstGeom prst="rect">
          <a:avLst/>
        </a:prstGeom>
      </xdr:spPr>
    </xdr:pic>
    <xdr:clientData/>
  </xdr:twoCellAnchor>
  <xdr:twoCellAnchor editAs="oneCell">
    <xdr:from>
      <xdr:col>9</xdr:col>
      <xdr:colOff>332105</xdr:colOff>
      <xdr:row>231</xdr:row>
      <xdr:rowOff>22860</xdr:rowOff>
    </xdr:from>
    <xdr:to>
      <xdr:col>9</xdr:col>
      <xdr:colOff>1414145</xdr:colOff>
      <xdr:row>236</xdr:row>
      <xdr:rowOff>102235</xdr:rowOff>
    </xdr:to>
    <xdr:pic>
      <xdr:nvPicPr>
        <xdr:cNvPr id="28" name="Picture 36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44100" y="37597715"/>
          <a:ext cx="1082040" cy="955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568325</xdr:colOff>
      <xdr:row>2</xdr:row>
      <xdr:rowOff>83820</xdr:rowOff>
    </xdr:from>
    <xdr:to>
      <xdr:col>9</xdr:col>
      <xdr:colOff>1434465</xdr:colOff>
      <xdr:row>7</xdr:row>
      <xdr:rowOff>173467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0780" y="747395"/>
          <a:ext cx="866140" cy="965835"/>
        </a:xfrm>
        <a:prstGeom prst="rect">
          <a:avLst/>
        </a:prstGeom>
      </xdr:spPr>
    </xdr:pic>
    <xdr:clientData/>
  </xdr:twoCellAnchor>
  <xdr:twoCellAnchor editAs="oneCell">
    <xdr:from>
      <xdr:col>9</xdr:col>
      <xdr:colOff>393065</xdr:colOff>
      <xdr:row>13</xdr:row>
      <xdr:rowOff>396240</xdr:rowOff>
    </xdr:from>
    <xdr:to>
      <xdr:col>9</xdr:col>
      <xdr:colOff>1360805</xdr:colOff>
      <xdr:row>16</xdr:row>
      <xdr:rowOff>167641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75520" y="3460750"/>
          <a:ext cx="967740" cy="994410"/>
        </a:xfrm>
        <a:prstGeom prst="rect">
          <a:avLst/>
        </a:prstGeom>
      </xdr:spPr>
    </xdr:pic>
    <xdr:clientData/>
  </xdr:twoCellAnchor>
  <xdr:twoCellAnchor editAs="oneCell">
    <xdr:from>
      <xdr:col>9</xdr:col>
      <xdr:colOff>278765</xdr:colOff>
      <xdr:row>24</xdr:row>
      <xdr:rowOff>182880</xdr:rowOff>
    </xdr:from>
    <xdr:to>
      <xdr:col>9</xdr:col>
      <xdr:colOff>1280795</xdr:colOff>
      <xdr:row>26</xdr:row>
      <xdr:rowOff>355600</xdr:rowOff>
    </xdr:to>
    <xdr:pic>
      <xdr:nvPicPr>
        <xdr:cNvPr id="8" name="Picture 9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61220" y="6101080"/>
          <a:ext cx="1002030" cy="988060"/>
        </a:xfrm>
        <a:prstGeom prst="rect">
          <a:avLst/>
        </a:prstGeom>
      </xdr:spPr>
    </xdr:pic>
    <xdr:clientData/>
  </xdr:twoCellAnchor>
  <xdr:twoCellAnchor editAs="oneCell">
    <xdr:from>
      <xdr:col>9</xdr:col>
      <xdr:colOff>217805</xdr:colOff>
      <xdr:row>33</xdr:row>
      <xdr:rowOff>358140</xdr:rowOff>
    </xdr:from>
    <xdr:to>
      <xdr:col>9</xdr:col>
      <xdr:colOff>1250950</xdr:colOff>
      <xdr:row>36</xdr:row>
      <xdr:rowOff>213360</xdr:rowOff>
    </xdr:to>
    <xdr:pic>
      <xdr:nvPicPr>
        <xdr:cNvPr id="11" name="Picture 1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00260" y="9130030"/>
          <a:ext cx="1033145" cy="1078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408305</xdr:colOff>
      <xdr:row>25</xdr:row>
      <xdr:rowOff>449580</xdr:rowOff>
    </xdr:from>
    <xdr:to>
      <xdr:col>9</xdr:col>
      <xdr:colOff>1490345</xdr:colOff>
      <xdr:row>28</xdr:row>
      <xdr:rowOff>139924</xdr:rowOff>
    </xdr:to>
    <xdr:pic>
      <xdr:nvPicPr>
        <xdr:cNvPr id="30" name="Picture 36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3955" y="1638935"/>
          <a:ext cx="1082040" cy="939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553085</xdr:colOff>
      <xdr:row>8</xdr:row>
      <xdr:rowOff>91440</xdr:rowOff>
    </xdr:from>
    <xdr:to>
      <xdr:col>9</xdr:col>
      <xdr:colOff>1444625</xdr:colOff>
      <xdr:row>14</xdr:row>
      <xdr:rowOff>36195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5540" y="1280795"/>
          <a:ext cx="891540" cy="996315"/>
        </a:xfrm>
        <a:prstGeom prst="rect">
          <a:avLst/>
        </a:prstGeom>
      </xdr:spPr>
    </xdr:pic>
    <xdr:clientData/>
  </xdr:twoCellAnchor>
  <xdr:twoCellAnchor editAs="oneCell">
    <xdr:from>
      <xdr:col>9</xdr:col>
      <xdr:colOff>606425</xdr:colOff>
      <xdr:row>21</xdr:row>
      <xdr:rowOff>83820</xdr:rowOff>
    </xdr:from>
    <xdr:to>
      <xdr:col>9</xdr:col>
      <xdr:colOff>1656715</xdr:colOff>
      <xdr:row>26</xdr:row>
      <xdr:rowOff>170180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8880" y="3201035"/>
          <a:ext cx="1050290" cy="962660"/>
        </a:xfrm>
        <a:prstGeom prst="rect">
          <a:avLst/>
        </a:prstGeom>
      </xdr:spPr>
    </xdr:pic>
    <xdr:clientData/>
  </xdr:twoCellAnchor>
  <xdr:twoCellAnchor editAs="oneCell">
    <xdr:from>
      <xdr:col>9</xdr:col>
      <xdr:colOff>644525</xdr:colOff>
      <xdr:row>32</xdr:row>
      <xdr:rowOff>53340</xdr:rowOff>
    </xdr:from>
    <xdr:to>
      <xdr:col>9</xdr:col>
      <xdr:colOff>1576070</xdr:colOff>
      <xdr:row>37</xdr:row>
      <xdr:rowOff>146050</xdr:rowOff>
    </xdr:to>
    <xdr:pic>
      <xdr:nvPicPr>
        <xdr:cNvPr id="10" name="Pictur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26980" y="4747895"/>
          <a:ext cx="931545" cy="969010"/>
        </a:xfrm>
        <a:prstGeom prst="rect">
          <a:avLst/>
        </a:prstGeom>
      </xdr:spPr>
    </xdr:pic>
    <xdr:clientData/>
  </xdr:twoCellAnchor>
  <xdr:twoCellAnchor editAs="oneCell">
    <xdr:from>
      <xdr:col>9</xdr:col>
      <xdr:colOff>553085</xdr:colOff>
      <xdr:row>42</xdr:row>
      <xdr:rowOff>167640</xdr:rowOff>
    </xdr:from>
    <xdr:to>
      <xdr:col>9</xdr:col>
      <xdr:colOff>1547495</xdr:colOff>
      <xdr:row>48</xdr:row>
      <xdr:rowOff>129540</xdr:rowOff>
    </xdr:to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35540" y="6264275"/>
          <a:ext cx="994410" cy="1013460"/>
        </a:xfrm>
        <a:prstGeom prst="rect">
          <a:avLst/>
        </a:prstGeom>
      </xdr:spPr>
    </xdr:pic>
    <xdr:clientData/>
  </xdr:twoCellAnchor>
  <xdr:twoCellAnchor editAs="oneCell">
    <xdr:from>
      <xdr:col>9</xdr:col>
      <xdr:colOff>636905</xdr:colOff>
      <xdr:row>55</xdr:row>
      <xdr:rowOff>15240</xdr:rowOff>
    </xdr:from>
    <xdr:to>
      <xdr:col>9</xdr:col>
      <xdr:colOff>1522095</xdr:colOff>
      <xdr:row>60</xdr:row>
      <xdr:rowOff>100330</xdr:rowOff>
    </xdr:to>
    <xdr:pic>
      <xdr:nvPicPr>
        <xdr:cNvPr id="16" name="Picture 17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19360" y="8214995"/>
          <a:ext cx="885190" cy="961390"/>
        </a:xfrm>
        <a:prstGeom prst="rect">
          <a:avLst/>
        </a:prstGeom>
      </xdr:spPr>
    </xdr:pic>
    <xdr:clientData/>
  </xdr:twoCellAnchor>
  <xdr:twoCellAnchor editAs="oneCell">
    <xdr:from>
      <xdr:col>9</xdr:col>
      <xdr:colOff>568325</xdr:colOff>
      <xdr:row>69</xdr:row>
      <xdr:rowOff>144780</xdr:rowOff>
    </xdr:from>
    <xdr:to>
      <xdr:col>9</xdr:col>
      <xdr:colOff>1434465</xdr:colOff>
      <xdr:row>74</xdr:row>
      <xdr:rowOff>174625</xdr:rowOff>
    </xdr:to>
    <xdr:pic>
      <xdr:nvPicPr>
        <xdr:cNvPr id="19" name="Picture 25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50780" y="10097135"/>
          <a:ext cx="866140" cy="906145"/>
        </a:xfrm>
        <a:prstGeom prst="rect">
          <a:avLst/>
        </a:prstGeom>
      </xdr:spPr>
    </xdr:pic>
    <xdr:clientData/>
  </xdr:twoCellAnchor>
  <xdr:twoCellAnchor editAs="oneCell">
    <xdr:from>
      <xdr:col>9</xdr:col>
      <xdr:colOff>720725</xdr:colOff>
      <xdr:row>78</xdr:row>
      <xdr:rowOff>45720</xdr:rowOff>
    </xdr:from>
    <xdr:to>
      <xdr:col>9</xdr:col>
      <xdr:colOff>1546860</xdr:colOff>
      <xdr:row>83</xdr:row>
      <xdr:rowOff>59055</xdr:rowOff>
    </xdr:to>
    <xdr:pic>
      <xdr:nvPicPr>
        <xdr:cNvPr id="20" name="Picture 27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03180" y="11575415"/>
          <a:ext cx="826135" cy="889635"/>
        </a:xfrm>
        <a:prstGeom prst="rect">
          <a:avLst/>
        </a:prstGeom>
      </xdr:spPr>
    </xdr:pic>
    <xdr:clientData/>
  </xdr:twoCellAnchor>
  <xdr:twoCellAnchor editAs="oneCell">
    <xdr:from>
      <xdr:col>9</xdr:col>
      <xdr:colOff>652145</xdr:colOff>
      <xdr:row>87</xdr:row>
      <xdr:rowOff>22860</xdr:rowOff>
    </xdr:from>
    <xdr:to>
      <xdr:col>9</xdr:col>
      <xdr:colOff>1588135</xdr:colOff>
      <xdr:row>92</xdr:row>
      <xdr:rowOff>79375</xdr:rowOff>
    </xdr:to>
    <xdr:pic>
      <xdr:nvPicPr>
        <xdr:cNvPr id="21" name="Picture 29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34600" y="13129895"/>
          <a:ext cx="935990" cy="932815"/>
        </a:xfrm>
        <a:prstGeom prst="rect">
          <a:avLst/>
        </a:prstGeom>
      </xdr:spPr>
    </xdr:pic>
    <xdr:clientData/>
  </xdr:twoCellAnchor>
  <xdr:twoCellAnchor editAs="oneCell">
    <xdr:from>
      <xdr:col>9</xdr:col>
      <xdr:colOff>446405</xdr:colOff>
      <xdr:row>102</xdr:row>
      <xdr:rowOff>99060</xdr:rowOff>
    </xdr:from>
    <xdr:to>
      <xdr:col>9</xdr:col>
      <xdr:colOff>1414145</xdr:colOff>
      <xdr:row>108</xdr:row>
      <xdr:rowOff>81281</xdr:rowOff>
    </xdr:to>
    <xdr:pic>
      <xdr:nvPicPr>
        <xdr:cNvPr id="27" name="Picture 33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28860" y="14958695"/>
          <a:ext cx="967740" cy="1033780"/>
        </a:xfrm>
        <a:prstGeom prst="rect">
          <a:avLst/>
        </a:prstGeom>
      </xdr:spPr>
    </xdr:pic>
    <xdr:clientData/>
  </xdr:twoCellAnchor>
  <xdr:twoCellAnchor editAs="oneCell">
    <xdr:from>
      <xdr:col>9</xdr:col>
      <xdr:colOff>408305</xdr:colOff>
      <xdr:row>111</xdr:row>
      <xdr:rowOff>83820</xdr:rowOff>
    </xdr:from>
    <xdr:to>
      <xdr:col>9</xdr:col>
      <xdr:colOff>1490345</xdr:colOff>
      <xdr:row>116</xdr:row>
      <xdr:rowOff>163195</xdr:rowOff>
    </xdr:to>
    <xdr:pic>
      <xdr:nvPicPr>
        <xdr:cNvPr id="29" name="Picture 36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890760" y="16520795"/>
          <a:ext cx="1082040" cy="955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H362"/>
  <sheetViews>
    <sheetView tabSelected="1" topLeftCell="B1" workbookViewId="0">
      <pane xSplit="1" ySplit="2" topLeftCell="C3" activePane="bottomRight" state="frozen"/>
      <selection pane="topRight"/>
      <selection pane="bottomLeft"/>
      <selection pane="bottomRight" activeCell="I178" sqref="I178"/>
    </sheetView>
  </sheetViews>
  <sheetFormatPr defaultColWidth="9" defaultRowHeight="13.8" x14ac:dyDescent="0.25"/>
  <cols>
    <col min="1" max="1" width="9" hidden="1" customWidth="1"/>
    <col min="2" max="2" width="15.88671875" style="12" customWidth="1"/>
    <col min="3" max="3" width="9.44140625" customWidth="1"/>
    <col min="4" max="4" width="39.44140625" style="13" customWidth="1"/>
    <col min="5" max="5" width="22.21875" style="13" customWidth="1"/>
    <col min="6" max="6" width="14" style="12" customWidth="1"/>
    <col min="7" max="7" width="12.88671875" style="12" customWidth="1"/>
    <col min="8" max="10" width="12.109375" style="12" customWidth="1"/>
    <col min="11" max="11" width="27.21875" customWidth="1"/>
    <col min="12" max="12" width="9.21875" customWidth="1"/>
  </cols>
  <sheetData>
    <row r="1" spans="1:34" x14ac:dyDescent="0.25">
      <c r="G1" s="15"/>
      <c r="H1" s="15"/>
      <c r="I1" s="15"/>
      <c r="J1" s="15"/>
      <c r="K1" s="17"/>
      <c r="L1" s="17"/>
      <c r="M1" s="17"/>
      <c r="N1" s="17"/>
      <c r="O1" s="17"/>
      <c r="P1" s="17"/>
    </row>
    <row r="2" spans="1:34" s="10" customFormat="1" ht="38.4" customHeight="1" x14ac:dyDescent="0.25">
      <c r="B2" s="18" t="s">
        <v>0</v>
      </c>
      <c r="C2" s="19" t="s">
        <v>1</v>
      </c>
      <c r="D2" s="20" t="s">
        <v>2</v>
      </c>
      <c r="E2" s="20" t="s">
        <v>3</v>
      </c>
      <c r="F2" s="18" t="s">
        <v>4</v>
      </c>
      <c r="G2" s="18" t="s">
        <v>5</v>
      </c>
      <c r="H2" s="18" t="s">
        <v>6</v>
      </c>
      <c r="I2" s="21" t="s">
        <v>7</v>
      </c>
      <c r="J2" s="72"/>
      <c r="K2" s="73" t="s">
        <v>8</v>
      </c>
    </row>
    <row r="3" spans="1:34" hidden="1" x14ac:dyDescent="0.25">
      <c r="B3" s="22" t="s">
        <v>9</v>
      </c>
      <c r="C3" s="23" t="s">
        <v>10</v>
      </c>
      <c r="D3" s="64" t="s">
        <v>11</v>
      </c>
      <c r="E3" s="64" t="s">
        <v>12</v>
      </c>
      <c r="F3" s="22" t="s">
        <v>13</v>
      </c>
      <c r="G3" s="25">
        <v>0</v>
      </c>
      <c r="H3" s="25">
        <v>30</v>
      </c>
      <c r="L3" s="17"/>
      <c r="S3" s="17"/>
      <c r="T3" s="17"/>
      <c r="Y3" s="17"/>
      <c r="Z3" s="17"/>
      <c r="AE3" s="27"/>
      <c r="AF3" s="27"/>
      <c r="AG3" s="17"/>
      <c r="AH3" s="17"/>
    </row>
    <row r="4" spans="1:34" hidden="1" x14ac:dyDescent="0.25">
      <c r="B4" s="22" t="s">
        <v>14</v>
      </c>
      <c r="C4" s="23" t="s">
        <v>10</v>
      </c>
      <c r="D4" s="64" t="s">
        <v>15</v>
      </c>
      <c r="E4" s="64" t="s">
        <v>12</v>
      </c>
      <c r="F4" s="22" t="s">
        <v>13</v>
      </c>
      <c r="G4" s="25">
        <v>20</v>
      </c>
      <c r="H4" s="25">
        <v>50</v>
      </c>
      <c r="L4" s="17"/>
      <c r="S4" s="17"/>
      <c r="T4" s="17"/>
      <c r="Y4" s="17"/>
      <c r="Z4" s="17"/>
      <c r="AE4" s="27"/>
      <c r="AF4" s="27"/>
      <c r="AG4" s="17"/>
      <c r="AH4" s="17"/>
    </row>
    <row r="5" spans="1:34" hidden="1" x14ac:dyDescent="0.25">
      <c r="B5" s="22" t="s">
        <v>16</v>
      </c>
      <c r="C5" s="23" t="s">
        <v>10</v>
      </c>
      <c r="D5" s="64" t="s">
        <v>17</v>
      </c>
      <c r="E5" s="64" t="s">
        <v>12</v>
      </c>
      <c r="F5" s="22" t="s">
        <v>13</v>
      </c>
      <c r="G5" s="25">
        <v>20</v>
      </c>
      <c r="H5" s="25">
        <v>60</v>
      </c>
      <c r="L5" s="17"/>
      <c r="S5" s="17"/>
      <c r="T5" s="17"/>
      <c r="Y5" s="17"/>
      <c r="Z5" s="17"/>
      <c r="AE5" s="27"/>
      <c r="AF5" s="27"/>
      <c r="AG5" s="17"/>
      <c r="AH5" s="17"/>
    </row>
    <row r="6" spans="1:34" hidden="1" x14ac:dyDescent="0.25">
      <c r="B6" s="22" t="s">
        <v>18</v>
      </c>
      <c r="C6" s="23" t="s">
        <v>10</v>
      </c>
      <c r="D6" s="64" t="s">
        <v>19</v>
      </c>
      <c r="E6" s="64" t="s">
        <v>12</v>
      </c>
      <c r="F6" s="22" t="s">
        <v>13</v>
      </c>
      <c r="G6" s="25">
        <v>20</v>
      </c>
      <c r="H6" s="25">
        <v>50</v>
      </c>
      <c r="L6" s="17"/>
      <c r="S6" s="17"/>
      <c r="T6" s="17"/>
      <c r="Y6" s="17"/>
      <c r="Z6" s="17"/>
      <c r="AE6" s="27"/>
      <c r="AF6" s="27"/>
      <c r="AG6" s="17"/>
      <c r="AH6" s="17"/>
    </row>
    <row r="7" spans="1:34" hidden="1" x14ac:dyDescent="0.25">
      <c r="B7" s="22" t="s">
        <v>20</v>
      </c>
      <c r="C7" s="23" t="s">
        <v>10</v>
      </c>
      <c r="D7" s="64" t="s">
        <v>21</v>
      </c>
      <c r="E7" s="64" t="s">
        <v>12</v>
      </c>
      <c r="F7" s="22" t="s">
        <v>13</v>
      </c>
      <c r="G7" s="25">
        <v>0</v>
      </c>
      <c r="H7" s="25">
        <v>20</v>
      </c>
      <c r="L7" s="17"/>
      <c r="S7" s="17"/>
      <c r="T7" s="17"/>
      <c r="Y7" s="17"/>
      <c r="Z7" s="17"/>
      <c r="AE7" s="27"/>
      <c r="AF7" s="27"/>
      <c r="AG7" s="17"/>
      <c r="AH7" s="17"/>
    </row>
    <row r="8" spans="1:34" hidden="1" x14ac:dyDescent="0.25">
      <c r="B8" s="22" t="s">
        <v>22</v>
      </c>
      <c r="C8" s="23" t="s">
        <v>10</v>
      </c>
      <c r="D8" s="64" t="s">
        <v>23</v>
      </c>
      <c r="E8" s="64" t="s">
        <v>12</v>
      </c>
      <c r="F8" s="22" t="s">
        <v>13</v>
      </c>
      <c r="G8" s="25">
        <v>0</v>
      </c>
      <c r="H8" s="25">
        <v>10</v>
      </c>
      <c r="L8" s="17"/>
      <c r="S8" s="17"/>
      <c r="T8" s="17"/>
      <c r="Y8" s="17"/>
      <c r="Z8" s="17"/>
      <c r="AE8" s="27"/>
      <c r="AF8" s="27"/>
      <c r="AG8" s="17"/>
      <c r="AH8" s="17"/>
    </row>
    <row r="9" spans="1:34" s="12" customFormat="1" ht="87.9" customHeight="1" x14ac:dyDescent="0.25">
      <c r="A9"/>
      <c r="B9" s="74" t="s">
        <v>24</v>
      </c>
      <c r="C9" s="75" t="s">
        <v>25</v>
      </c>
      <c r="D9" s="75" t="s">
        <v>26</v>
      </c>
      <c r="E9" s="76" t="s">
        <v>12</v>
      </c>
      <c r="F9" s="22" t="s">
        <v>27</v>
      </c>
      <c r="G9" s="25">
        <v>150</v>
      </c>
      <c r="H9" s="25">
        <v>150</v>
      </c>
      <c r="I9" s="28">
        <f>(G9+H9)*2*1.03+2</f>
        <v>620</v>
      </c>
      <c r="J9" s="14"/>
      <c r="K9" s="25"/>
      <c r="L9" s="77"/>
      <c r="S9" s="77"/>
      <c r="T9" s="77"/>
      <c r="U9" s="77"/>
      <c r="V9" s="77"/>
      <c r="W9" s="78"/>
      <c r="X9" s="78"/>
      <c r="Y9" s="77"/>
      <c r="Z9" s="77"/>
      <c r="AE9" s="79"/>
      <c r="AF9" s="79"/>
      <c r="AG9" s="77"/>
      <c r="AH9" s="77"/>
    </row>
    <row r="10" spans="1:34" hidden="1" x14ac:dyDescent="0.25">
      <c r="B10" s="22"/>
      <c r="C10" s="23"/>
      <c r="D10" s="24"/>
      <c r="E10" s="24"/>
      <c r="F10" s="22"/>
      <c r="G10" s="25"/>
      <c r="H10" s="25"/>
      <c r="L10" s="17"/>
      <c r="S10" s="17"/>
      <c r="T10" s="17"/>
      <c r="U10" s="17"/>
      <c r="V10" s="17"/>
      <c r="W10" s="26"/>
      <c r="X10" s="26"/>
      <c r="Y10" s="17"/>
      <c r="Z10" s="17"/>
      <c r="AE10" s="27"/>
      <c r="AF10" s="27"/>
      <c r="AG10" s="17"/>
      <c r="AH10" s="17"/>
    </row>
    <row r="11" spans="1:34" hidden="1" x14ac:dyDescent="0.25">
      <c r="B11" s="22"/>
      <c r="C11" s="23"/>
      <c r="D11" s="24"/>
      <c r="E11" s="24"/>
      <c r="F11" s="22"/>
      <c r="G11" s="25"/>
      <c r="H11" s="25"/>
      <c r="L11" s="17"/>
      <c r="S11" s="17"/>
      <c r="T11" s="17"/>
      <c r="U11" s="17"/>
      <c r="V11" s="17"/>
      <c r="W11" s="26"/>
      <c r="X11" s="26"/>
      <c r="Y11" s="17"/>
      <c r="Z11" s="17"/>
      <c r="AE11" s="27"/>
      <c r="AF11" s="27"/>
      <c r="AG11" s="17"/>
      <c r="AH11" s="17"/>
    </row>
    <row r="12" spans="1:34" hidden="1" x14ac:dyDescent="0.25">
      <c r="B12" s="22" t="s">
        <v>28</v>
      </c>
      <c r="C12" s="23" t="s">
        <v>29</v>
      </c>
      <c r="D12" s="24" t="s">
        <v>30</v>
      </c>
      <c r="E12" s="24" t="s">
        <v>31</v>
      </c>
      <c r="F12" s="22" t="s">
        <v>13</v>
      </c>
      <c r="G12" s="25">
        <v>10</v>
      </c>
      <c r="H12" s="25">
        <v>20</v>
      </c>
      <c r="L12" s="17"/>
      <c r="S12" s="17"/>
      <c r="T12" s="17"/>
      <c r="Y12" s="17"/>
      <c r="Z12" s="17"/>
      <c r="AE12" s="27"/>
      <c r="AF12" s="27"/>
      <c r="AG12" s="17"/>
      <c r="AH12" s="17"/>
    </row>
    <row r="13" spans="1:34" hidden="1" x14ac:dyDescent="0.25">
      <c r="B13" s="22" t="s">
        <v>32</v>
      </c>
      <c r="C13" s="23" t="s">
        <v>29</v>
      </c>
      <c r="D13" s="24" t="s">
        <v>33</v>
      </c>
      <c r="E13" s="24" t="s">
        <v>31</v>
      </c>
      <c r="F13" s="22" t="s">
        <v>13</v>
      </c>
      <c r="G13" s="25">
        <v>30</v>
      </c>
      <c r="H13" s="25">
        <v>100</v>
      </c>
      <c r="L13" s="17"/>
      <c r="S13" s="17"/>
      <c r="T13" s="17"/>
      <c r="Y13" s="17"/>
      <c r="Z13" s="17"/>
      <c r="AE13" s="27"/>
      <c r="AF13" s="27"/>
      <c r="AG13" s="17"/>
      <c r="AH13" s="17"/>
    </row>
    <row r="14" spans="1:34" hidden="1" x14ac:dyDescent="0.25">
      <c r="B14" s="22" t="s">
        <v>34</v>
      </c>
      <c r="C14" s="23" t="s">
        <v>29</v>
      </c>
      <c r="D14" s="24" t="s">
        <v>35</v>
      </c>
      <c r="E14" s="24" t="s">
        <v>31</v>
      </c>
      <c r="F14" s="22" t="s">
        <v>13</v>
      </c>
      <c r="G14" s="25">
        <v>10</v>
      </c>
      <c r="H14" s="25">
        <v>100</v>
      </c>
      <c r="L14" s="17"/>
      <c r="S14" s="17"/>
      <c r="T14" s="17"/>
      <c r="Y14" s="17"/>
      <c r="Z14" s="17"/>
      <c r="AE14" s="27"/>
      <c r="AF14" s="27"/>
      <c r="AG14" s="17"/>
      <c r="AH14" s="17"/>
    </row>
    <row r="15" spans="1:34" hidden="1" x14ac:dyDescent="0.25">
      <c r="B15" s="22" t="s">
        <v>36</v>
      </c>
      <c r="C15" s="23" t="s">
        <v>29</v>
      </c>
      <c r="D15" s="24" t="s">
        <v>37</v>
      </c>
      <c r="E15" s="24" t="s">
        <v>31</v>
      </c>
      <c r="F15" s="22" t="s">
        <v>13</v>
      </c>
      <c r="G15" s="25">
        <v>20</v>
      </c>
      <c r="H15" s="25">
        <v>130</v>
      </c>
      <c r="L15" s="17"/>
      <c r="S15" s="17"/>
      <c r="T15" s="17"/>
      <c r="Y15" s="17"/>
      <c r="Z15" s="17"/>
      <c r="AE15" s="27"/>
      <c r="AF15" s="27"/>
      <c r="AG15" s="17"/>
      <c r="AH15" s="17"/>
    </row>
    <row r="16" spans="1:34" hidden="1" x14ac:dyDescent="0.25">
      <c r="B16" s="22" t="s">
        <v>38</v>
      </c>
      <c r="C16" s="23" t="s">
        <v>29</v>
      </c>
      <c r="D16" s="24" t="s">
        <v>39</v>
      </c>
      <c r="E16" s="24" t="s">
        <v>31</v>
      </c>
      <c r="F16" s="22" t="s">
        <v>13</v>
      </c>
      <c r="G16" s="25">
        <v>0</v>
      </c>
      <c r="H16" s="25">
        <v>40</v>
      </c>
      <c r="L16" s="17"/>
      <c r="S16" s="17"/>
      <c r="T16" s="17"/>
      <c r="Y16" s="17"/>
      <c r="Z16" s="17"/>
      <c r="AE16" s="27"/>
      <c r="AF16" s="27"/>
      <c r="AG16" s="17"/>
      <c r="AH16" s="17"/>
    </row>
    <row r="17" spans="1:34" hidden="1" x14ac:dyDescent="0.25">
      <c r="B17" s="22" t="s">
        <v>40</v>
      </c>
      <c r="C17" s="23" t="s">
        <v>29</v>
      </c>
      <c r="D17" s="24" t="s">
        <v>41</v>
      </c>
      <c r="E17" s="24" t="s">
        <v>31</v>
      </c>
      <c r="F17" s="22" t="s">
        <v>13</v>
      </c>
      <c r="G17" s="25">
        <v>0</v>
      </c>
      <c r="H17" s="25">
        <v>60</v>
      </c>
      <c r="L17" s="17"/>
      <c r="S17" s="17"/>
      <c r="T17" s="17"/>
      <c r="Y17" s="17"/>
      <c r="Z17" s="17"/>
      <c r="AE17" s="27"/>
      <c r="AF17" s="27"/>
      <c r="AG17" s="17"/>
      <c r="AH17" s="17"/>
    </row>
    <row r="18" spans="1:34" s="12" customFormat="1" ht="87.9" customHeight="1" x14ac:dyDescent="0.25">
      <c r="A18"/>
      <c r="B18" s="74" t="s">
        <v>42</v>
      </c>
      <c r="C18" s="75" t="s">
        <v>43</v>
      </c>
      <c r="D18" s="75" t="s">
        <v>44</v>
      </c>
      <c r="E18" s="76" t="s">
        <v>31</v>
      </c>
      <c r="F18" s="22" t="s">
        <v>27</v>
      </c>
      <c r="G18" s="25">
        <v>0</v>
      </c>
      <c r="H18" s="25">
        <v>600</v>
      </c>
      <c r="I18" s="28">
        <f>(G18+H18)*2*1.03+2</f>
        <v>1238</v>
      </c>
      <c r="J18" s="14"/>
      <c r="K18" s="25"/>
      <c r="L18" s="77"/>
      <c r="S18" s="77"/>
      <c r="T18" s="77"/>
      <c r="U18" s="77"/>
      <c r="V18" s="77"/>
      <c r="W18" s="78"/>
      <c r="X18" s="78"/>
      <c r="Y18" s="77"/>
      <c r="Z18" s="77"/>
      <c r="AE18" s="79"/>
      <c r="AF18" s="79"/>
      <c r="AG18" s="77"/>
      <c r="AH18" s="77"/>
    </row>
    <row r="19" spans="1:34" hidden="1" x14ac:dyDescent="0.25">
      <c r="B19" s="22"/>
      <c r="C19" s="23"/>
      <c r="D19" s="24"/>
      <c r="E19" s="24"/>
      <c r="F19" s="22"/>
      <c r="G19" s="25"/>
      <c r="H19" s="25"/>
      <c r="L19" s="17"/>
      <c r="S19" s="17"/>
      <c r="T19" s="17"/>
      <c r="U19" s="17"/>
      <c r="V19" s="17"/>
      <c r="W19" s="26"/>
      <c r="X19" s="26"/>
      <c r="Y19" s="17"/>
      <c r="Z19" s="17"/>
      <c r="AE19" s="27"/>
      <c r="AF19" s="27"/>
      <c r="AG19" s="17"/>
      <c r="AH19" s="17"/>
    </row>
    <row r="20" spans="1:34" hidden="1" x14ac:dyDescent="0.25">
      <c r="B20" s="22" t="s">
        <v>45</v>
      </c>
      <c r="C20" s="23" t="s">
        <v>46</v>
      </c>
      <c r="D20" s="24" t="s">
        <v>47</v>
      </c>
      <c r="E20" s="24" t="s">
        <v>48</v>
      </c>
      <c r="F20" s="22" t="s">
        <v>49</v>
      </c>
      <c r="G20" s="25">
        <v>0</v>
      </c>
      <c r="H20" s="25">
        <v>0</v>
      </c>
      <c r="L20" s="17"/>
      <c r="S20" s="17"/>
      <c r="T20" s="17"/>
      <c r="U20" s="17"/>
      <c r="V20" s="17"/>
      <c r="W20" s="26"/>
      <c r="X20" s="26"/>
      <c r="Y20" s="17"/>
      <c r="Z20" s="17"/>
      <c r="AE20" s="27"/>
      <c r="AF20" s="27"/>
      <c r="AG20" s="17"/>
      <c r="AH20" s="17"/>
    </row>
    <row r="21" spans="1:34" hidden="1" x14ac:dyDescent="0.25">
      <c r="B21" s="22" t="s">
        <v>50</v>
      </c>
      <c r="C21" s="23" t="s">
        <v>46</v>
      </c>
      <c r="D21" s="24" t="s">
        <v>51</v>
      </c>
      <c r="E21" s="24" t="s">
        <v>48</v>
      </c>
      <c r="F21" s="22" t="s">
        <v>49</v>
      </c>
      <c r="G21" s="25">
        <v>0</v>
      </c>
      <c r="H21" s="25">
        <v>0</v>
      </c>
      <c r="L21" s="17"/>
      <c r="S21" s="17"/>
      <c r="T21" s="17"/>
      <c r="U21" s="17"/>
      <c r="V21" s="17"/>
      <c r="W21" s="26"/>
      <c r="X21" s="26"/>
      <c r="Y21" s="17"/>
      <c r="Z21" s="17"/>
      <c r="AE21" s="27"/>
      <c r="AF21" s="27"/>
      <c r="AG21" s="17"/>
      <c r="AH21" s="17"/>
    </row>
    <row r="22" spans="1:34" hidden="1" x14ac:dyDescent="0.25">
      <c r="B22" s="22" t="s">
        <v>52</v>
      </c>
      <c r="C22" s="23" t="s">
        <v>46</v>
      </c>
      <c r="D22" s="24" t="s">
        <v>53</v>
      </c>
      <c r="E22" s="24" t="s">
        <v>48</v>
      </c>
      <c r="F22" s="22" t="s">
        <v>49</v>
      </c>
      <c r="G22" s="25">
        <v>10</v>
      </c>
      <c r="H22" s="25">
        <v>10</v>
      </c>
      <c r="L22" s="17"/>
      <c r="S22" s="17"/>
      <c r="T22" s="17"/>
      <c r="U22" s="17"/>
      <c r="V22" s="17"/>
      <c r="W22" s="26"/>
      <c r="X22" s="26"/>
      <c r="Y22" s="17"/>
      <c r="Z22" s="17"/>
      <c r="AE22" s="27"/>
      <c r="AF22" s="27"/>
      <c r="AG22" s="17"/>
      <c r="AH22" s="17"/>
    </row>
    <row r="23" spans="1:34" hidden="1" x14ac:dyDescent="0.25">
      <c r="B23" s="22" t="s">
        <v>54</v>
      </c>
      <c r="C23" s="23" t="s">
        <v>46</v>
      </c>
      <c r="D23" s="24" t="s">
        <v>55</v>
      </c>
      <c r="E23" s="24" t="s">
        <v>48</v>
      </c>
      <c r="F23" s="22" t="s">
        <v>49</v>
      </c>
      <c r="G23" s="25">
        <v>0</v>
      </c>
      <c r="H23" s="25">
        <v>10</v>
      </c>
      <c r="L23" s="17"/>
      <c r="S23" s="17"/>
      <c r="T23" s="17"/>
      <c r="U23" s="17"/>
      <c r="V23" s="17"/>
      <c r="W23" s="26"/>
      <c r="X23" s="26"/>
      <c r="Y23" s="17"/>
      <c r="Z23" s="17"/>
      <c r="AE23" s="27"/>
      <c r="AF23" s="27"/>
      <c r="AG23" s="17"/>
      <c r="AH23" s="17"/>
    </row>
    <row r="24" spans="1:34" hidden="1" x14ac:dyDescent="0.25">
      <c r="B24" s="22" t="s">
        <v>56</v>
      </c>
      <c r="C24" s="23" t="s">
        <v>46</v>
      </c>
      <c r="D24" s="24" t="s">
        <v>57</v>
      </c>
      <c r="E24" s="24" t="s">
        <v>48</v>
      </c>
      <c r="F24" s="22" t="s">
        <v>49</v>
      </c>
      <c r="G24" s="25">
        <v>10</v>
      </c>
      <c r="H24" s="25">
        <v>0</v>
      </c>
      <c r="L24" s="17"/>
      <c r="S24" s="17"/>
      <c r="T24" s="17"/>
      <c r="U24" s="17"/>
      <c r="V24" s="17"/>
      <c r="W24" s="26"/>
      <c r="X24" s="26"/>
      <c r="Y24" s="17"/>
      <c r="Z24" s="17"/>
      <c r="AE24" s="27"/>
      <c r="AF24" s="27"/>
      <c r="AG24" s="17"/>
      <c r="AH24" s="17"/>
    </row>
    <row r="25" spans="1:34" hidden="1" x14ac:dyDescent="0.25">
      <c r="B25" s="22" t="s">
        <v>58</v>
      </c>
      <c r="C25" s="23" t="s">
        <v>46</v>
      </c>
      <c r="D25" s="24" t="s">
        <v>59</v>
      </c>
      <c r="E25" s="24" t="s">
        <v>48</v>
      </c>
      <c r="F25" s="22" t="s">
        <v>49</v>
      </c>
      <c r="G25" s="25">
        <v>10</v>
      </c>
      <c r="H25" s="25">
        <v>0</v>
      </c>
      <c r="L25" s="17"/>
      <c r="S25" s="17"/>
      <c r="T25" s="17"/>
      <c r="U25" s="17"/>
      <c r="V25" s="17"/>
      <c r="W25" s="26"/>
      <c r="X25" s="26"/>
      <c r="Y25" s="17"/>
      <c r="Z25" s="17"/>
      <c r="AE25" s="27"/>
      <c r="AF25" s="27"/>
      <c r="AG25" s="17"/>
      <c r="AH25" s="17"/>
    </row>
    <row r="26" spans="1:34" hidden="1" x14ac:dyDescent="0.25">
      <c r="B26" s="22" t="s">
        <v>60</v>
      </c>
      <c r="C26" s="23" t="s">
        <v>46</v>
      </c>
      <c r="D26" s="24" t="s">
        <v>61</v>
      </c>
      <c r="E26" s="24" t="s">
        <v>48</v>
      </c>
      <c r="F26" s="22" t="s">
        <v>49</v>
      </c>
      <c r="G26" s="25">
        <v>10</v>
      </c>
      <c r="H26" s="25">
        <v>10</v>
      </c>
      <c r="L26" s="17"/>
      <c r="S26" s="17"/>
      <c r="T26" s="17"/>
      <c r="U26" s="17"/>
      <c r="V26" s="17"/>
      <c r="W26" s="26"/>
      <c r="X26" s="26"/>
      <c r="Y26" s="17"/>
      <c r="Z26" s="17"/>
      <c r="AE26" s="27"/>
      <c r="AF26" s="27"/>
      <c r="AG26" s="17"/>
      <c r="AH26" s="17"/>
    </row>
    <row r="27" spans="1:34" hidden="1" x14ac:dyDescent="0.25">
      <c r="B27" s="22" t="s">
        <v>62</v>
      </c>
      <c r="C27" s="23" t="s">
        <v>46</v>
      </c>
      <c r="D27" s="24" t="s">
        <v>63</v>
      </c>
      <c r="E27" s="24" t="s">
        <v>48</v>
      </c>
      <c r="F27" s="22" t="s">
        <v>49</v>
      </c>
      <c r="G27" s="25">
        <v>0</v>
      </c>
      <c r="H27" s="25">
        <v>10</v>
      </c>
      <c r="L27" s="17"/>
      <c r="S27" s="17"/>
      <c r="T27" s="17"/>
      <c r="U27" s="17"/>
      <c r="V27" s="17"/>
      <c r="W27" s="26"/>
      <c r="X27" s="26"/>
      <c r="Y27" s="17"/>
      <c r="Z27" s="17"/>
      <c r="AE27" s="27"/>
      <c r="AF27" s="27"/>
      <c r="AG27" s="17"/>
      <c r="AH27" s="17"/>
    </row>
    <row r="28" spans="1:34" hidden="1" x14ac:dyDescent="0.25">
      <c r="B28" s="22" t="s">
        <v>64</v>
      </c>
      <c r="C28" s="23" t="s">
        <v>46</v>
      </c>
      <c r="D28" s="24" t="s">
        <v>65</v>
      </c>
      <c r="E28" s="24" t="s">
        <v>48</v>
      </c>
      <c r="F28" s="22" t="s">
        <v>49</v>
      </c>
      <c r="G28" s="25">
        <v>0</v>
      </c>
      <c r="H28" s="25">
        <v>0</v>
      </c>
      <c r="L28" s="17"/>
      <c r="S28" s="17"/>
      <c r="T28" s="17"/>
      <c r="U28" s="17"/>
      <c r="V28" s="17"/>
      <c r="W28" s="26"/>
      <c r="X28" s="26"/>
      <c r="Y28" s="17"/>
      <c r="Z28" s="17"/>
      <c r="AE28" s="27"/>
      <c r="AF28" s="27"/>
      <c r="AG28" s="17"/>
      <c r="AH28" s="17"/>
    </row>
    <row r="29" spans="1:34" hidden="1" x14ac:dyDescent="0.25">
      <c r="B29" s="22" t="s">
        <v>66</v>
      </c>
      <c r="C29" s="23" t="s">
        <v>46</v>
      </c>
      <c r="D29" s="24" t="s">
        <v>67</v>
      </c>
      <c r="E29" s="24" t="s">
        <v>48</v>
      </c>
      <c r="F29" s="22" t="s">
        <v>49</v>
      </c>
      <c r="G29" s="25">
        <v>0</v>
      </c>
      <c r="H29" s="25">
        <v>0</v>
      </c>
      <c r="L29" s="17"/>
      <c r="S29" s="17"/>
      <c r="T29" s="17"/>
      <c r="U29" s="17"/>
      <c r="V29" s="17"/>
      <c r="W29" s="26"/>
      <c r="X29" s="26"/>
      <c r="Y29" s="17"/>
      <c r="Z29" s="17"/>
      <c r="AE29" s="27"/>
      <c r="AF29" s="27"/>
      <c r="AG29" s="17"/>
      <c r="AH29" s="17"/>
    </row>
    <row r="30" spans="1:34" hidden="1" x14ac:dyDescent="0.25">
      <c r="B30" s="22" t="s">
        <v>68</v>
      </c>
      <c r="C30" s="23" t="s">
        <v>46</v>
      </c>
      <c r="D30" s="24" t="s">
        <v>69</v>
      </c>
      <c r="E30" s="24" t="s">
        <v>48</v>
      </c>
      <c r="F30" s="22" t="s">
        <v>49</v>
      </c>
      <c r="G30" s="25">
        <v>0</v>
      </c>
      <c r="H30" s="25">
        <v>0</v>
      </c>
      <c r="L30" s="17"/>
      <c r="S30" s="17"/>
      <c r="T30" s="17"/>
      <c r="U30" s="17"/>
      <c r="V30" s="17"/>
      <c r="W30" s="26"/>
      <c r="X30" s="26"/>
      <c r="Y30" s="17"/>
      <c r="Z30" s="17"/>
      <c r="AE30" s="27"/>
      <c r="AF30" s="27"/>
      <c r="AG30" s="17"/>
      <c r="AH30" s="17"/>
    </row>
    <row r="31" spans="1:34" hidden="1" x14ac:dyDescent="0.25">
      <c r="B31" s="22" t="s">
        <v>70</v>
      </c>
      <c r="C31" s="23" t="s">
        <v>46</v>
      </c>
      <c r="D31" s="24" t="s">
        <v>71</v>
      </c>
      <c r="E31" s="24" t="s">
        <v>48</v>
      </c>
      <c r="F31" s="22" t="s">
        <v>49</v>
      </c>
      <c r="G31" s="25">
        <v>0</v>
      </c>
      <c r="H31" s="25">
        <v>0</v>
      </c>
      <c r="L31" s="17"/>
      <c r="S31" s="17"/>
      <c r="T31" s="17"/>
      <c r="U31" s="17"/>
      <c r="V31" s="17"/>
      <c r="W31" s="26"/>
      <c r="X31" s="26"/>
      <c r="Y31" s="17"/>
      <c r="Z31" s="17"/>
      <c r="AE31" s="27"/>
      <c r="AF31" s="27"/>
      <c r="AG31" s="17"/>
      <c r="AH31" s="17"/>
    </row>
    <row r="32" spans="1:34" hidden="1" x14ac:dyDescent="0.25">
      <c r="B32" s="22" t="s">
        <v>72</v>
      </c>
      <c r="C32" s="23" t="s">
        <v>46</v>
      </c>
      <c r="D32" s="24" t="s">
        <v>73</v>
      </c>
      <c r="E32" s="24" t="s">
        <v>48</v>
      </c>
      <c r="F32" s="22" t="s">
        <v>49</v>
      </c>
      <c r="G32" s="25">
        <v>0</v>
      </c>
      <c r="H32" s="25">
        <v>0</v>
      </c>
      <c r="L32" s="17"/>
      <c r="S32" s="17"/>
      <c r="T32" s="17"/>
      <c r="U32" s="17"/>
      <c r="V32" s="17"/>
      <c r="W32" s="26"/>
      <c r="X32" s="26"/>
      <c r="Y32" s="17"/>
      <c r="Z32" s="17"/>
      <c r="AE32" s="27"/>
      <c r="AF32" s="27"/>
      <c r="AG32" s="17"/>
      <c r="AH32" s="17"/>
    </row>
    <row r="33" spans="1:34" hidden="1" x14ac:dyDescent="0.25">
      <c r="B33" s="22" t="s">
        <v>74</v>
      </c>
      <c r="C33" s="23" t="s">
        <v>46</v>
      </c>
      <c r="D33" s="24" t="s">
        <v>75</v>
      </c>
      <c r="E33" s="24" t="s">
        <v>48</v>
      </c>
      <c r="F33" s="22" t="s">
        <v>49</v>
      </c>
      <c r="G33" s="25">
        <v>0</v>
      </c>
      <c r="H33" s="25">
        <v>0</v>
      </c>
      <c r="L33" s="17"/>
      <c r="S33" s="17"/>
      <c r="T33" s="17"/>
      <c r="U33" s="17"/>
      <c r="V33" s="17"/>
      <c r="W33" s="26"/>
      <c r="X33" s="26"/>
      <c r="Y33" s="17"/>
      <c r="Z33" s="17"/>
      <c r="AE33" s="27"/>
      <c r="AF33" s="27"/>
      <c r="AG33" s="17"/>
      <c r="AH33" s="17"/>
    </row>
    <row r="34" spans="1:34" hidden="1" x14ac:dyDescent="0.25">
      <c r="B34" s="22"/>
      <c r="C34" s="23"/>
      <c r="D34" s="24"/>
      <c r="E34" s="24"/>
      <c r="F34" s="22"/>
      <c r="G34" s="25"/>
      <c r="H34" s="25"/>
      <c r="L34" s="17"/>
      <c r="S34" s="17"/>
      <c r="T34" s="17"/>
      <c r="U34" s="17"/>
      <c r="V34" s="17"/>
      <c r="W34" s="26"/>
      <c r="X34" s="26"/>
      <c r="Y34" s="17"/>
      <c r="Z34" s="17"/>
      <c r="AE34" s="27"/>
      <c r="AF34" s="27"/>
      <c r="AG34" s="17"/>
      <c r="AH34" s="17"/>
    </row>
    <row r="35" spans="1:34" hidden="1" x14ac:dyDescent="0.25">
      <c r="B35" s="22" t="s">
        <v>76</v>
      </c>
      <c r="C35" s="23" t="s">
        <v>77</v>
      </c>
      <c r="D35" s="24" t="s">
        <v>78</v>
      </c>
      <c r="E35" s="24" t="s">
        <v>48</v>
      </c>
      <c r="F35" s="22" t="s">
        <v>79</v>
      </c>
      <c r="G35" s="25">
        <v>0</v>
      </c>
      <c r="H35" s="25">
        <v>0</v>
      </c>
      <c r="L35" s="17"/>
      <c r="S35" s="17"/>
      <c r="T35" s="17"/>
      <c r="U35" s="17"/>
      <c r="V35" s="17"/>
      <c r="W35" s="26"/>
      <c r="X35" s="26"/>
      <c r="Y35" s="17"/>
      <c r="Z35" s="17"/>
      <c r="AE35" s="27"/>
      <c r="AF35" s="27"/>
      <c r="AG35" s="17"/>
      <c r="AH35" s="17"/>
    </row>
    <row r="36" spans="1:34" hidden="1" x14ac:dyDescent="0.25">
      <c r="B36" s="22" t="s">
        <v>80</v>
      </c>
      <c r="C36" s="23" t="s">
        <v>77</v>
      </c>
      <c r="D36" s="24" t="s">
        <v>81</v>
      </c>
      <c r="E36" s="24" t="s">
        <v>48</v>
      </c>
      <c r="F36" s="22" t="s">
        <v>79</v>
      </c>
      <c r="G36" s="25">
        <v>20</v>
      </c>
      <c r="H36" s="25">
        <v>10</v>
      </c>
      <c r="L36" s="17"/>
      <c r="S36" s="17"/>
      <c r="T36" s="17"/>
      <c r="U36" s="17"/>
      <c r="V36" s="17"/>
      <c r="W36" s="26"/>
      <c r="X36" s="26"/>
      <c r="Y36" s="17"/>
      <c r="Z36" s="17"/>
      <c r="AE36" s="27"/>
      <c r="AF36" s="27"/>
      <c r="AG36" s="17"/>
      <c r="AH36" s="17"/>
    </row>
    <row r="37" spans="1:34" hidden="1" x14ac:dyDescent="0.25">
      <c r="B37" s="22" t="s">
        <v>82</v>
      </c>
      <c r="C37" s="23" t="s">
        <v>77</v>
      </c>
      <c r="D37" s="24" t="s">
        <v>83</v>
      </c>
      <c r="E37" s="24" t="s">
        <v>48</v>
      </c>
      <c r="F37" s="22" t="s">
        <v>79</v>
      </c>
      <c r="G37" s="25">
        <v>30</v>
      </c>
      <c r="H37" s="25">
        <v>20</v>
      </c>
      <c r="L37" s="17"/>
      <c r="S37" s="17"/>
      <c r="T37" s="17"/>
      <c r="U37" s="17"/>
      <c r="V37" s="17"/>
      <c r="W37" s="26"/>
      <c r="X37" s="26"/>
      <c r="Y37" s="17"/>
      <c r="Z37" s="17"/>
      <c r="AE37" s="27"/>
      <c r="AF37" s="27"/>
      <c r="AG37" s="17"/>
      <c r="AH37" s="17"/>
    </row>
    <row r="38" spans="1:34" hidden="1" x14ac:dyDescent="0.25">
      <c r="B38" s="22" t="s">
        <v>84</v>
      </c>
      <c r="C38" s="23" t="s">
        <v>77</v>
      </c>
      <c r="D38" s="24" t="s">
        <v>85</v>
      </c>
      <c r="E38" s="24" t="s">
        <v>48</v>
      </c>
      <c r="F38" s="22" t="s">
        <v>79</v>
      </c>
      <c r="G38" s="25">
        <v>40</v>
      </c>
      <c r="H38" s="25">
        <v>20</v>
      </c>
      <c r="L38" s="17"/>
      <c r="S38" s="17"/>
      <c r="T38" s="17"/>
      <c r="U38" s="17"/>
      <c r="V38" s="17"/>
      <c r="W38" s="26"/>
      <c r="X38" s="26"/>
      <c r="Y38" s="17"/>
      <c r="Z38" s="17"/>
      <c r="AE38" s="27"/>
      <c r="AF38" s="27"/>
      <c r="AG38" s="17"/>
      <c r="AH38" s="17"/>
    </row>
    <row r="39" spans="1:34" hidden="1" x14ac:dyDescent="0.25">
      <c r="B39" s="22" t="s">
        <v>86</v>
      </c>
      <c r="C39" s="23" t="s">
        <v>77</v>
      </c>
      <c r="D39" s="24" t="s">
        <v>87</v>
      </c>
      <c r="E39" s="24" t="s">
        <v>48</v>
      </c>
      <c r="F39" s="22" t="s">
        <v>79</v>
      </c>
      <c r="G39" s="25">
        <v>0</v>
      </c>
      <c r="H39" s="25">
        <v>0</v>
      </c>
      <c r="L39" s="17"/>
      <c r="S39" s="17"/>
      <c r="T39" s="17"/>
      <c r="U39" s="17"/>
      <c r="V39" s="17"/>
      <c r="W39" s="26"/>
      <c r="X39" s="26"/>
      <c r="Y39" s="17"/>
      <c r="Z39" s="17"/>
      <c r="AE39" s="27"/>
      <c r="AF39" s="27"/>
      <c r="AG39" s="17"/>
      <c r="AH39" s="17"/>
    </row>
    <row r="40" spans="1:34" hidden="1" x14ac:dyDescent="0.25">
      <c r="B40" s="22" t="s">
        <v>88</v>
      </c>
      <c r="C40" s="23" t="s">
        <v>77</v>
      </c>
      <c r="D40" s="24" t="s">
        <v>89</v>
      </c>
      <c r="E40" s="24" t="s">
        <v>48</v>
      </c>
      <c r="F40" s="22" t="s">
        <v>79</v>
      </c>
      <c r="G40" s="25">
        <v>0</v>
      </c>
      <c r="H40" s="25">
        <v>0</v>
      </c>
      <c r="L40" s="17"/>
      <c r="S40" s="17"/>
      <c r="T40" s="17"/>
      <c r="U40" s="17"/>
      <c r="V40" s="17"/>
      <c r="W40" s="26"/>
      <c r="X40" s="26"/>
      <c r="Y40" s="17"/>
      <c r="Z40" s="17"/>
      <c r="AE40" s="27"/>
      <c r="AF40" s="27"/>
      <c r="AG40" s="17"/>
      <c r="AH40" s="17"/>
    </row>
    <row r="41" spans="1:34" hidden="1" x14ac:dyDescent="0.25">
      <c r="B41" s="22" t="s">
        <v>90</v>
      </c>
      <c r="C41" s="23" t="s">
        <v>77</v>
      </c>
      <c r="D41" s="24" t="s">
        <v>91</v>
      </c>
      <c r="E41" s="24" t="s">
        <v>48</v>
      </c>
      <c r="F41" s="22" t="s">
        <v>79</v>
      </c>
      <c r="G41" s="25">
        <v>0</v>
      </c>
      <c r="H41" s="25">
        <v>0</v>
      </c>
      <c r="L41" s="17"/>
      <c r="S41" s="17"/>
      <c r="T41" s="17"/>
      <c r="U41" s="17"/>
      <c r="V41" s="17"/>
      <c r="W41" s="26"/>
      <c r="X41" s="26"/>
      <c r="Y41" s="17"/>
      <c r="Z41" s="17"/>
      <c r="AE41" s="27"/>
      <c r="AF41" s="27"/>
      <c r="AG41" s="17"/>
      <c r="AH41" s="17"/>
    </row>
    <row r="42" spans="1:34" hidden="1" x14ac:dyDescent="0.25">
      <c r="B42" s="22" t="s">
        <v>92</v>
      </c>
      <c r="C42" s="23" t="s">
        <v>77</v>
      </c>
      <c r="D42" s="24" t="s">
        <v>93</v>
      </c>
      <c r="E42" s="24" t="s">
        <v>48</v>
      </c>
      <c r="F42" s="22" t="s">
        <v>79</v>
      </c>
      <c r="G42" s="25">
        <v>0</v>
      </c>
      <c r="H42" s="25">
        <v>0</v>
      </c>
      <c r="L42" s="17"/>
      <c r="S42" s="17"/>
      <c r="T42" s="17"/>
      <c r="U42" s="17"/>
      <c r="V42" s="17"/>
      <c r="W42" s="26"/>
      <c r="X42" s="26"/>
      <c r="Y42" s="17"/>
      <c r="Z42" s="17"/>
      <c r="AE42" s="27"/>
      <c r="AF42" s="27"/>
      <c r="AG42" s="17"/>
      <c r="AH42" s="17"/>
    </row>
    <row r="43" spans="1:34" s="12" customFormat="1" ht="87.9" customHeight="1" x14ac:dyDescent="0.25">
      <c r="A43"/>
      <c r="B43" s="74" t="s">
        <v>94</v>
      </c>
      <c r="C43" s="75" t="s">
        <v>95</v>
      </c>
      <c r="D43" s="75" t="s">
        <v>96</v>
      </c>
      <c r="E43" s="76" t="s">
        <v>48</v>
      </c>
      <c r="F43" s="22" t="s">
        <v>27</v>
      </c>
      <c r="G43" s="25">
        <v>100</v>
      </c>
      <c r="H43" s="25">
        <v>50</v>
      </c>
      <c r="I43" s="28">
        <f t="shared" ref="I43:I44" si="0">(G43+H43)*2*1.03+2</f>
        <v>311</v>
      </c>
      <c r="J43" s="14"/>
      <c r="K43" s="25"/>
      <c r="L43" s="77"/>
      <c r="S43" s="77"/>
      <c r="T43" s="77"/>
      <c r="U43" s="77"/>
      <c r="V43" s="77"/>
      <c r="W43" s="78"/>
      <c r="X43" s="78"/>
      <c r="Y43" s="77"/>
      <c r="Z43" s="77"/>
      <c r="AE43" s="79"/>
      <c r="AF43" s="79"/>
      <c r="AG43" s="77"/>
      <c r="AH43" s="77"/>
    </row>
    <row r="44" spans="1:34" s="12" customFormat="1" ht="87.9" customHeight="1" x14ac:dyDescent="0.25">
      <c r="A44"/>
      <c r="B44" s="74" t="s">
        <v>97</v>
      </c>
      <c r="C44" s="75" t="s">
        <v>98</v>
      </c>
      <c r="D44" s="75" t="s">
        <v>99</v>
      </c>
      <c r="E44" s="76" t="s">
        <v>100</v>
      </c>
      <c r="F44" s="22" t="s">
        <v>27</v>
      </c>
      <c r="G44" s="25">
        <v>50</v>
      </c>
      <c r="H44" s="25">
        <v>50</v>
      </c>
      <c r="I44" s="28">
        <f t="shared" si="0"/>
        <v>208</v>
      </c>
      <c r="J44" s="14"/>
      <c r="K44" s="25"/>
      <c r="L44" s="77"/>
      <c r="S44" s="77"/>
      <c r="T44" s="77"/>
      <c r="U44" s="77"/>
      <c r="V44" s="77"/>
      <c r="W44" s="78"/>
      <c r="X44" s="78"/>
      <c r="Y44" s="77"/>
      <c r="Z44" s="77"/>
      <c r="AE44" s="79"/>
      <c r="AF44" s="79"/>
      <c r="AG44" s="77"/>
      <c r="AH44" s="77"/>
    </row>
    <row r="45" spans="1:34" hidden="1" x14ac:dyDescent="0.25">
      <c r="B45" s="22"/>
      <c r="C45" s="23"/>
      <c r="D45" s="24"/>
      <c r="E45" s="24"/>
      <c r="F45" s="22"/>
      <c r="G45" s="25"/>
      <c r="H45" s="25"/>
      <c r="L45" s="17"/>
      <c r="S45" s="17"/>
      <c r="T45" s="17"/>
      <c r="U45" s="17"/>
      <c r="V45" s="17"/>
      <c r="W45" s="26"/>
      <c r="X45" s="26"/>
      <c r="Y45" s="17"/>
      <c r="Z45" s="17"/>
      <c r="AE45" s="27"/>
      <c r="AF45" s="27"/>
      <c r="AG45" s="17"/>
      <c r="AH45" s="17"/>
    </row>
    <row r="46" spans="1:34" hidden="1" x14ac:dyDescent="0.25">
      <c r="B46" s="22" t="s">
        <v>101</v>
      </c>
      <c r="C46" s="23" t="s">
        <v>102</v>
      </c>
      <c r="D46" s="24" t="s">
        <v>103</v>
      </c>
      <c r="E46" s="24" t="s">
        <v>100</v>
      </c>
      <c r="F46" s="22" t="s">
        <v>49</v>
      </c>
      <c r="G46" s="25">
        <v>10</v>
      </c>
      <c r="H46" s="25">
        <v>20</v>
      </c>
      <c r="L46" s="17"/>
      <c r="S46" s="17"/>
      <c r="T46" s="17"/>
      <c r="U46" s="17"/>
      <c r="V46" s="17"/>
      <c r="W46" s="26"/>
      <c r="X46" s="26"/>
      <c r="Y46" s="17"/>
      <c r="Z46" s="17"/>
      <c r="AE46" s="27"/>
      <c r="AF46" s="27"/>
      <c r="AG46" s="17"/>
      <c r="AH46" s="17"/>
    </row>
    <row r="47" spans="1:34" hidden="1" x14ac:dyDescent="0.25">
      <c r="B47" s="22" t="s">
        <v>104</v>
      </c>
      <c r="C47" s="23" t="s">
        <v>102</v>
      </c>
      <c r="D47" s="24" t="s">
        <v>105</v>
      </c>
      <c r="E47" s="24" t="s">
        <v>100</v>
      </c>
      <c r="F47" s="22" t="s">
        <v>49</v>
      </c>
      <c r="G47" s="25">
        <v>10</v>
      </c>
      <c r="H47" s="25">
        <v>10</v>
      </c>
      <c r="L47" s="17"/>
      <c r="S47" s="17"/>
      <c r="T47" s="17"/>
      <c r="U47" s="17"/>
      <c r="V47" s="17"/>
      <c r="W47" s="26"/>
      <c r="X47" s="26"/>
      <c r="Y47" s="17"/>
      <c r="Z47" s="17"/>
      <c r="AE47" s="27"/>
      <c r="AF47" s="27"/>
      <c r="AG47" s="17"/>
      <c r="AH47" s="17"/>
    </row>
    <row r="48" spans="1:34" hidden="1" x14ac:dyDescent="0.25">
      <c r="B48" s="22" t="s">
        <v>106</v>
      </c>
      <c r="C48" s="23" t="s">
        <v>102</v>
      </c>
      <c r="D48" s="24" t="s">
        <v>107</v>
      </c>
      <c r="E48" s="24" t="s">
        <v>100</v>
      </c>
      <c r="F48" s="22" t="s">
        <v>49</v>
      </c>
      <c r="G48" s="25">
        <v>20</v>
      </c>
      <c r="H48" s="25">
        <v>10</v>
      </c>
      <c r="L48" s="17"/>
      <c r="S48" s="17"/>
      <c r="T48" s="17"/>
      <c r="U48" s="17"/>
      <c r="V48" s="17"/>
      <c r="W48" s="26"/>
      <c r="X48" s="26"/>
      <c r="Y48" s="17"/>
      <c r="Z48" s="17"/>
      <c r="AE48" s="27"/>
      <c r="AF48" s="27"/>
      <c r="AG48" s="17"/>
      <c r="AH48" s="17"/>
    </row>
    <row r="49" spans="2:34" hidden="1" x14ac:dyDescent="0.25">
      <c r="B49" s="22" t="s">
        <v>108</v>
      </c>
      <c r="C49" s="23" t="s">
        <v>102</v>
      </c>
      <c r="D49" s="24" t="s">
        <v>109</v>
      </c>
      <c r="E49" s="24" t="s">
        <v>100</v>
      </c>
      <c r="F49" s="22" t="s">
        <v>49</v>
      </c>
      <c r="G49" s="25">
        <v>10</v>
      </c>
      <c r="H49" s="25">
        <v>50</v>
      </c>
      <c r="L49" s="17"/>
      <c r="S49" s="17"/>
      <c r="T49" s="17"/>
      <c r="U49" s="17"/>
      <c r="V49" s="17"/>
      <c r="W49" s="26"/>
      <c r="X49" s="26"/>
      <c r="Y49" s="17"/>
      <c r="Z49" s="17"/>
      <c r="AE49" s="27"/>
      <c r="AF49" s="27"/>
      <c r="AG49" s="17"/>
      <c r="AH49" s="17"/>
    </row>
    <row r="50" spans="2:34" hidden="1" x14ac:dyDescent="0.25">
      <c r="B50" s="22" t="s">
        <v>110</v>
      </c>
      <c r="C50" s="23" t="s">
        <v>102</v>
      </c>
      <c r="D50" s="24" t="s">
        <v>111</v>
      </c>
      <c r="E50" s="24" t="s">
        <v>100</v>
      </c>
      <c r="F50" s="22" t="s">
        <v>49</v>
      </c>
      <c r="G50" s="25">
        <v>10</v>
      </c>
      <c r="H50" s="25">
        <v>10</v>
      </c>
      <c r="L50" s="17"/>
      <c r="S50" s="17"/>
      <c r="T50" s="17"/>
      <c r="U50" s="17"/>
      <c r="V50" s="17"/>
      <c r="W50" s="26"/>
      <c r="X50" s="26"/>
      <c r="Y50" s="17"/>
      <c r="Z50" s="17"/>
      <c r="AE50" s="27"/>
      <c r="AF50" s="27"/>
      <c r="AG50" s="17"/>
      <c r="AH50" s="17"/>
    </row>
    <row r="51" spans="2:34" hidden="1" x14ac:dyDescent="0.25">
      <c r="B51" s="22" t="s">
        <v>112</v>
      </c>
      <c r="C51" s="23" t="s">
        <v>102</v>
      </c>
      <c r="D51" s="24" t="s">
        <v>113</v>
      </c>
      <c r="E51" s="24" t="s">
        <v>100</v>
      </c>
      <c r="F51" s="22" t="s">
        <v>49</v>
      </c>
      <c r="G51" s="25">
        <v>10</v>
      </c>
      <c r="H51" s="25">
        <v>10</v>
      </c>
      <c r="L51" s="17"/>
      <c r="S51" s="17"/>
      <c r="T51" s="17"/>
      <c r="U51" s="17"/>
      <c r="V51" s="17"/>
      <c r="W51" s="26"/>
      <c r="X51" s="26"/>
      <c r="Y51" s="17"/>
      <c r="Z51" s="17"/>
      <c r="AE51" s="27"/>
      <c r="AF51" s="27"/>
      <c r="AG51" s="17"/>
      <c r="AH51" s="17"/>
    </row>
    <row r="52" spans="2:34" hidden="1" x14ac:dyDescent="0.25">
      <c r="B52" s="22" t="s">
        <v>114</v>
      </c>
      <c r="C52" s="23" t="s">
        <v>102</v>
      </c>
      <c r="D52" s="24" t="s">
        <v>115</v>
      </c>
      <c r="E52" s="24" t="s">
        <v>100</v>
      </c>
      <c r="F52" s="22" t="s">
        <v>49</v>
      </c>
      <c r="G52" s="25">
        <v>10</v>
      </c>
      <c r="H52" s="25">
        <v>20</v>
      </c>
      <c r="L52" s="17"/>
      <c r="S52" s="17"/>
      <c r="T52" s="17"/>
      <c r="U52" s="17"/>
      <c r="V52" s="17"/>
      <c r="W52" s="26"/>
      <c r="X52" s="26"/>
      <c r="Y52" s="17"/>
      <c r="Z52" s="17"/>
      <c r="AE52" s="27"/>
      <c r="AF52" s="27"/>
      <c r="AG52" s="17"/>
      <c r="AH52" s="17"/>
    </row>
    <row r="53" spans="2:34" hidden="1" x14ac:dyDescent="0.25">
      <c r="B53" s="22" t="s">
        <v>116</v>
      </c>
      <c r="C53" s="23" t="s">
        <v>102</v>
      </c>
      <c r="D53" s="24" t="s">
        <v>117</v>
      </c>
      <c r="E53" s="24" t="s">
        <v>100</v>
      </c>
      <c r="F53" s="22" t="s">
        <v>49</v>
      </c>
      <c r="G53" s="25">
        <v>10</v>
      </c>
      <c r="H53" s="25">
        <v>40</v>
      </c>
      <c r="L53" s="17"/>
      <c r="S53" s="17"/>
      <c r="T53" s="17"/>
      <c r="U53" s="17"/>
      <c r="V53" s="17"/>
      <c r="W53" s="26"/>
      <c r="X53" s="26"/>
      <c r="Y53" s="17"/>
      <c r="Z53" s="17"/>
      <c r="AE53" s="27"/>
      <c r="AF53" s="27"/>
      <c r="AG53" s="17"/>
      <c r="AH53" s="17"/>
    </row>
    <row r="54" spans="2:34" hidden="1" x14ac:dyDescent="0.25">
      <c r="B54" s="22" t="s">
        <v>118</v>
      </c>
      <c r="C54" s="23" t="s">
        <v>102</v>
      </c>
      <c r="D54" s="24" t="s">
        <v>119</v>
      </c>
      <c r="E54" s="24" t="s">
        <v>100</v>
      </c>
      <c r="F54" s="22" t="s">
        <v>49</v>
      </c>
      <c r="G54" s="25">
        <v>0</v>
      </c>
      <c r="H54" s="25">
        <v>20</v>
      </c>
      <c r="L54" s="17"/>
      <c r="S54" s="17"/>
      <c r="T54" s="17"/>
      <c r="U54" s="17"/>
      <c r="V54" s="17"/>
      <c r="W54" s="26"/>
      <c r="X54" s="26"/>
      <c r="Y54" s="17"/>
      <c r="Z54" s="17"/>
      <c r="AE54" s="27"/>
      <c r="AF54" s="27"/>
      <c r="AG54" s="17"/>
      <c r="AH54" s="17"/>
    </row>
    <row r="55" spans="2:34" hidden="1" x14ac:dyDescent="0.25">
      <c r="B55" s="22" t="s">
        <v>120</v>
      </c>
      <c r="C55" s="23" t="s">
        <v>102</v>
      </c>
      <c r="D55" s="24" t="s">
        <v>121</v>
      </c>
      <c r="E55" s="24" t="s">
        <v>100</v>
      </c>
      <c r="F55" s="22" t="s">
        <v>49</v>
      </c>
      <c r="G55" s="25">
        <v>10</v>
      </c>
      <c r="H55" s="25">
        <v>30</v>
      </c>
      <c r="L55" s="17"/>
      <c r="S55" s="17"/>
      <c r="T55" s="17"/>
      <c r="U55" s="17"/>
      <c r="V55" s="17"/>
      <c r="W55" s="26"/>
      <c r="X55" s="26"/>
      <c r="Y55" s="17"/>
      <c r="Z55" s="17"/>
      <c r="AE55" s="27"/>
      <c r="AF55" s="27"/>
      <c r="AG55" s="17"/>
      <c r="AH55" s="17"/>
    </row>
    <row r="56" spans="2:34" hidden="1" x14ac:dyDescent="0.25">
      <c r="B56" s="22" t="s">
        <v>122</v>
      </c>
      <c r="C56" s="23" t="s">
        <v>102</v>
      </c>
      <c r="D56" s="24" t="s">
        <v>123</v>
      </c>
      <c r="E56" s="24" t="s">
        <v>100</v>
      </c>
      <c r="F56" s="22" t="s">
        <v>49</v>
      </c>
      <c r="G56" s="25">
        <v>0</v>
      </c>
      <c r="H56" s="25">
        <v>20</v>
      </c>
      <c r="L56" s="17"/>
      <c r="S56" s="17"/>
      <c r="T56" s="17"/>
      <c r="U56" s="17"/>
      <c r="V56" s="17"/>
      <c r="W56" s="26"/>
      <c r="X56" s="26"/>
      <c r="Y56" s="17"/>
      <c r="Z56" s="17"/>
      <c r="AE56" s="27"/>
      <c r="AF56" s="27"/>
      <c r="AG56" s="17"/>
      <c r="AH56" s="17"/>
    </row>
    <row r="57" spans="2:34" hidden="1" x14ac:dyDescent="0.25">
      <c r="B57" s="22" t="s">
        <v>124</v>
      </c>
      <c r="C57" s="23" t="s">
        <v>102</v>
      </c>
      <c r="D57" s="24" t="s">
        <v>125</v>
      </c>
      <c r="E57" s="24" t="s">
        <v>100</v>
      </c>
      <c r="F57" s="22" t="s">
        <v>49</v>
      </c>
      <c r="G57" s="25">
        <v>0</v>
      </c>
      <c r="H57" s="25">
        <v>30</v>
      </c>
      <c r="L57" s="17"/>
      <c r="S57" s="17"/>
      <c r="T57" s="17"/>
      <c r="U57" s="17"/>
      <c r="V57" s="17"/>
      <c r="W57" s="26"/>
      <c r="X57" s="26"/>
      <c r="Y57" s="17"/>
      <c r="Z57" s="17"/>
      <c r="AE57" s="27"/>
      <c r="AF57" s="27"/>
      <c r="AG57" s="17"/>
      <c r="AH57" s="17"/>
    </row>
    <row r="58" spans="2:34" hidden="1" x14ac:dyDescent="0.25">
      <c r="B58" s="22" t="s">
        <v>126</v>
      </c>
      <c r="C58" s="23" t="s">
        <v>102</v>
      </c>
      <c r="D58" s="24" t="s">
        <v>127</v>
      </c>
      <c r="E58" s="24" t="s">
        <v>100</v>
      </c>
      <c r="F58" s="22" t="s">
        <v>49</v>
      </c>
      <c r="G58" s="25">
        <v>0</v>
      </c>
      <c r="H58" s="25">
        <v>10</v>
      </c>
      <c r="L58" s="17"/>
      <c r="S58" s="17"/>
      <c r="T58" s="17"/>
      <c r="U58" s="17"/>
      <c r="V58" s="17"/>
      <c r="W58" s="26"/>
      <c r="X58" s="26"/>
      <c r="Y58" s="17"/>
      <c r="Z58" s="17"/>
      <c r="AE58" s="27"/>
      <c r="AF58" s="27"/>
      <c r="AG58" s="17"/>
      <c r="AH58" s="17"/>
    </row>
    <row r="59" spans="2:34" hidden="1" x14ac:dyDescent="0.25">
      <c r="B59" s="22" t="s">
        <v>128</v>
      </c>
      <c r="C59" s="23" t="s">
        <v>102</v>
      </c>
      <c r="D59" s="24" t="s">
        <v>129</v>
      </c>
      <c r="E59" s="24" t="s">
        <v>100</v>
      </c>
      <c r="F59" s="22" t="s">
        <v>49</v>
      </c>
      <c r="G59" s="25">
        <v>0</v>
      </c>
      <c r="H59" s="25">
        <v>0</v>
      </c>
      <c r="L59" s="17"/>
      <c r="S59" s="17"/>
      <c r="T59" s="17"/>
      <c r="U59" s="17"/>
      <c r="V59" s="17"/>
      <c r="W59" s="26"/>
      <c r="X59" s="26"/>
      <c r="Y59" s="17"/>
      <c r="Z59" s="17"/>
      <c r="AE59" s="27"/>
      <c r="AF59" s="27"/>
      <c r="AG59" s="17"/>
      <c r="AH59" s="17"/>
    </row>
    <row r="60" spans="2:34" hidden="1" x14ac:dyDescent="0.25">
      <c r="B60" s="22"/>
      <c r="C60" s="23"/>
      <c r="D60" s="24"/>
      <c r="E60" s="24"/>
      <c r="F60" s="22"/>
      <c r="G60" s="25"/>
      <c r="H60" s="25"/>
      <c r="L60" s="17"/>
      <c r="S60" s="17"/>
      <c r="T60" s="17"/>
      <c r="U60" s="17"/>
      <c r="V60" s="17"/>
      <c r="W60" s="26"/>
      <c r="X60" s="26"/>
      <c r="Y60" s="17"/>
      <c r="Z60" s="17"/>
      <c r="AE60" s="27"/>
      <c r="AF60" s="27"/>
      <c r="AG60" s="17"/>
      <c r="AH60" s="17"/>
    </row>
    <row r="61" spans="2:34" hidden="1" x14ac:dyDescent="0.25">
      <c r="B61" s="22" t="s">
        <v>130</v>
      </c>
      <c r="C61" s="23" t="s">
        <v>131</v>
      </c>
      <c r="D61" s="24" t="s">
        <v>132</v>
      </c>
      <c r="E61" s="24" t="s">
        <v>100</v>
      </c>
      <c r="F61" s="22" t="s">
        <v>79</v>
      </c>
      <c r="G61" s="25">
        <v>0</v>
      </c>
      <c r="H61" s="25">
        <v>0</v>
      </c>
      <c r="L61" s="17"/>
      <c r="S61" s="17"/>
      <c r="T61" s="17"/>
      <c r="U61" s="17"/>
      <c r="V61" s="17"/>
      <c r="W61" s="26"/>
      <c r="X61" s="26"/>
      <c r="Y61" s="17"/>
      <c r="Z61" s="17"/>
      <c r="AE61" s="27"/>
      <c r="AF61" s="27"/>
      <c r="AG61" s="17"/>
      <c r="AH61" s="17"/>
    </row>
    <row r="62" spans="2:34" hidden="1" x14ac:dyDescent="0.25">
      <c r="B62" s="22" t="s">
        <v>133</v>
      </c>
      <c r="C62" s="23" t="s">
        <v>131</v>
      </c>
      <c r="D62" s="24" t="s">
        <v>134</v>
      </c>
      <c r="E62" s="24" t="s">
        <v>100</v>
      </c>
      <c r="F62" s="22" t="s">
        <v>79</v>
      </c>
      <c r="G62" s="25">
        <v>0</v>
      </c>
      <c r="H62" s="25">
        <v>0</v>
      </c>
      <c r="L62" s="17"/>
      <c r="S62" s="17"/>
      <c r="T62" s="17"/>
      <c r="U62" s="17"/>
      <c r="V62" s="17"/>
      <c r="W62" s="26"/>
      <c r="X62" s="26"/>
      <c r="Y62" s="17"/>
      <c r="Z62" s="17"/>
      <c r="AE62" s="27"/>
      <c r="AF62" s="27"/>
      <c r="AG62" s="17"/>
      <c r="AH62" s="17"/>
    </row>
    <row r="63" spans="2:34" hidden="1" x14ac:dyDescent="0.25">
      <c r="B63" s="22" t="s">
        <v>135</v>
      </c>
      <c r="C63" s="23" t="s">
        <v>131</v>
      </c>
      <c r="D63" s="24" t="s">
        <v>136</v>
      </c>
      <c r="E63" s="24" t="s">
        <v>100</v>
      </c>
      <c r="F63" s="22" t="s">
        <v>79</v>
      </c>
      <c r="G63" s="25">
        <v>40</v>
      </c>
      <c r="H63" s="25">
        <v>0</v>
      </c>
      <c r="L63" s="17"/>
      <c r="S63" s="17"/>
      <c r="T63" s="17"/>
      <c r="U63" s="17"/>
      <c r="V63" s="17"/>
      <c r="W63" s="26"/>
      <c r="X63" s="26"/>
      <c r="Y63" s="17"/>
      <c r="Z63" s="17"/>
      <c r="AE63" s="27"/>
      <c r="AF63" s="27"/>
      <c r="AG63" s="17"/>
      <c r="AH63" s="17"/>
    </row>
    <row r="64" spans="2:34" hidden="1" x14ac:dyDescent="0.25">
      <c r="B64" s="22" t="s">
        <v>137</v>
      </c>
      <c r="C64" s="23" t="s">
        <v>131</v>
      </c>
      <c r="D64" s="24" t="s">
        <v>138</v>
      </c>
      <c r="E64" s="24" t="s">
        <v>100</v>
      </c>
      <c r="F64" s="22" t="s">
        <v>79</v>
      </c>
      <c r="G64" s="25">
        <v>20</v>
      </c>
      <c r="H64" s="25">
        <v>70</v>
      </c>
      <c r="L64" s="17"/>
      <c r="S64" s="17"/>
      <c r="T64" s="17"/>
      <c r="U64" s="17"/>
      <c r="V64" s="17"/>
      <c r="W64" s="26"/>
      <c r="X64" s="26"/>
      <c r="Y64" s="17"/>
      <c r="Z64" s="17"/>
      <c r="AE64" s="27"/>
      <c r="AF64" s="27"/>
      <c r="AG64" s="17"/>
      <c r="AH64" s="17"/>
    </row>
    <row r="65" spans="1:34" hidden="1" x14ac:dyDescent="0.25">
      <c r="B65" s="22" t="s">
        <v>139</v>
      </c>
      <c r="C65" s="23" t="s">
        <v>131</v>
      </c>
      <c r="D65" s="24" t="s">
        <v>140</v>
      </c>
      <c r="E65" s="24" t="s">
        <v>100</v>
      </c>
      <c r="F65" s="22" t="s">
        <v>79</v>
      </c>
      <c r="G65" s="25">
        <v>20</v>
      </c>
      <c r="H65" s="25">
        <v>40</v>
      </c>
      <c r="L65" s="17"/>
      <c r="S65" s="17"/>
      <c r="T65" s="17"/>
      <c r="U65" s="17"/>
      <c r="V65" s="17"/>
      <c r="W65" s="26"/>
      <c r="X65" s="26"/>
      <c r="Y65" s="17"/>
      <c r="Z65" s="17"/>
      <c r="AE65" s="27"/>
      <c r="AF65" s="27"/>
      <c r="AG65" s="17"/>
      <c r="AH65" s="17"/>
    </row>
    <row r="66" spans="1:34" hidden="1" x14ac:dyDescent="0.25">
      <c r="B66" s="22" t="s">
        <v>141</v>
      </c>
      <c r="C66" s="23" t="s">
        <v>131</v>
      </c>
      <c r="D66" s="24" t="s">
        <v>142</v>
      </c>
      <c r="E66" s="24" t="s">
        <v>100</v>
      </c>
      <c r="F66" s="22" t="s">
        <v>79</v>
      </c>
      <c r="G66" s="25">
        <v>10</v>
      </c>
      <c r="H66" s="25">
        <v>60</v>
      </c>
      <c r="L66" s="17"/>
      <c r="S66" s="17"/>
      <c r="T66" s="17"/>
      <c r="U66" s="17"/>
      <c r="V66" s="17"/>
      <c r="W66" s="26"/>
      <c r="X66" s="26"/>
      <c r="Y66" s="17"/>
      <c r="Z66" s="17"/>
      <c r="AE66" s="27"/>
      <c r="AF66" s="27"/>
      <c r="AG66" s="17"/>
      <c r="AH66" s="17"/>
    </row>
    <row r="67" spans="1:34" hidden="1" x14ac:dyDescent="0.25">
      <c r="B67" s="22" t="s">
        <v>143</v>
      </c>
      <c r="C67" s="23" t="s">
        <v>131</v>
      </c>
      <c r="D67" s="24" t="s">
        <v>144</v>
      </c>
      <c r="E67" s="24" t="s">
        <v>100</v>
      </c>
      <c r="F67" s="22" t="s">
        <v>79</v>
      </c>
      <c r="G67" s="25">
        <v>10</v>
      </c>
      <c r="H67" s="25">
        <v>30</v>
      </c>
      <c r="L67" s="17"/>
      <c r="S67" s="17"/>
      <c r="T67" s="17"/>
      <c r="U67" s="17"/>
      <c r="V67" s="17"/>
      <c r="W67" s="26"/>
      <c r="X67" s="26"/>
      <c r="Y67" s="17"/>
      <c r="Z67" s="17"/>
      <c r="AE67" s="27"/>
      <c r="AF67" s="27"/>
      <c r="AG67" s="17"/>
      <c r="AH67" s="17"/>
    </row>
    <row r="68" spans="1:34" hidden="1" x14ac:dyDescent="0.25">
      <c r="B68" s="22" t="s">
        <v>145</v>
      </c>
      <c r="C68" s="23" t="s">
        <v>131</v>
      </c>
      <c r="D68" s="24" t="s">
        <v>146</v>
      </c>
      <c r="E68" s="24" t="s">
        <v>100</v>
      </c>
      <c r="F68" s="22" t="s">
        <v>79</v>
      </c>
      <c r="G68" s="25">
        <v>10</v>
      </c>
      <c r="H68" s="25">
        <v>50</v>
      </c>
      <c r="L68" s="17"/>
      <c r="S68" s="17"/>
      <c r="T68" s="17"/>
      <c r="U68" s="17"/>
      <c r="V68" s="17"/>
      <c r="W68" s="26"/>
      <c r="X68" s="26"/>
      <c r="Y68" s="17"/>
      <c r="Z68" s="17"/>
      <c r="AE68" s="27"/>
      <c r="AF68" s="27"/>
      <c r="AG68" s="17"/>
      <c r="AH68" s="17"/>
    </row>
    <row r="69" spans="1:34" hidden="1" x14ac:dyDescent="0.25">
      <c r="B69" s="22"/>
      <c r="C69" s="23"/>
      <c r="D69" s="24"/>
      <c r="E69" s="24"/>
      <c r="F69" s="22"/>
      <c r="G69" s="25"/>
      <c r="H69" s="25"/>
      <c r="L69" s="17"/>
      <c r="S69" s="17"/>
      <c r="T69" s="17"/>
      <c r="U69" s="17"/>
      <c r="V69" s="17"/>
      <c r="W69" s="26"/>
      <c r="X69" s="26"/>
      <c r="Y69" s="17"/>
      <c r="Z69" s="17"/>
      <c r="AE69" s="27"/>
      <c r="AF69" s="27"/>
      <c r="AG69" s="17"/>
      <c r="AH69" s="17"/>
    </row>
    <row r="70" spans="1:34" hidden="1" x14ac:dyDescent="0.25">
      <c r="B70" s="22" t="s">
        <v>147</v>
      </c>
      <c r="C70" s="23" t="s">
        <v>148</v>
      </c>
      <c r="D70" s="64" t="s">
        <v>149</v>
      </c>
      <c r="E70" s="64" t="s">
        <v>150</v>
      </c>
      <c r="F70" s="22" t="s">
        <v>13</v>
      </c>
      <c r="G70" s="25">
        <v>20</v>
      </c>
      <c r="H70" s="25">
        <v>60</v>
      </c>
      <c r="L70" s="17"/>
      <c r="S70" s="17"/>
      <c r="T70" s="17"/>
      <c r="U70" s="17"/>
      <c r="V70" s="17"/>
      <c r="Y70" s="17"/>
      <c r="Z70" s="17"/>
      <c r="AE70" s="27"/>
      <c r="AF70" s="27"/>
      <c r="AG70" s="17"/>
      <c r="AH70" s="17"/>
    </row>
    <row r="71" spans="1:34" hidden="1" x14ac:dyDescent="0.25">
      <c r="B71" s="22" t="s">
        <v>151</v>
      </c>
      <c r="C71" s="23" t="s">
        <v>148</v>
      </c>
      <c r="D71" s="64" t="s">
        <v>152</v>
      </c>
      <c r="E71" s="64" t="s">
        <v>150</v>
      </c>
      <c r="F71" s="22" t="s">
        <v>13</v>
      </c>
      <c r="G71" s="25">
        <v>20</v>
      </c>
      <c r="H71" s="25">
        <v>90</v>
      </c>
      <c r="L71" s="17"/>
      <c r="S71" s="17"/>
      <c r="T71" s="17"/>
      <c r="U71" s="17"/>
      <c r="V71" s="17"/>
      <c r="Y71" s="17"/>
      <c r="Z71" s="17"/>
      <c r="AE71" s="27"/>
      <c r="AF71" s="27"/>
      <c r="AG71" s="17"/>
      <c r="AH71" s="17"/>
    </row>
    <row r="72" spans="1:34" hidden="1" x14ac:dyDescent="0.25">
      <c r="B72" s="22" t="s">
        <v>153</v>
      </c>
      <c r="C72" s="23" t="s">
        <v>148</v>
      </c>
      <c r="D72" s="64" t="s">
        <v>154</v>
      </c>
      <c r="E72" s="64" t="s">
        <v>150</v>
      </c>
      <c r="F72" s="22" t="s">
        <v>13</v>
      </c>
      <c r="G72" s="25">
        <v>20</v>
      </c>
      <c r="H72" s="25">
        <v>120</v>
      </c>
      <c r="L72" s="17"/>
      <c r="S72" s="17"/>
      <c r="T72" s="17"/>
      <c r="U72" s="17"/>
      <c r="V72" s="17"/>
      <c r="Y72" s="17"/>
      <c r="Z72" s="17"/>
      <c r="AE72" s="27"/>
      <c r="AF72" s="27"/>
      <c r="AG72" s="17"/>
      <c r="AH72" s="17"/>
    </row>
    <row r="73" spans="1:34" hidden="1" x14ac:dyDescent="0.25">
      <c r="B73" s="22" t="s">
        <v>155</v>
      </c>
      <c r="C73" s="23" t="s">
        <v>148</v>
      </c>
      <c r="D73" s="64" t="s">
        <v>156</v>
      </c>
      <c r="E73" s="64" t="s">
        <v>150</v>
      </c>
      <c r="F73" s="22" t="s">
        <v>13</v>
      </c>
      <c r="G73" s="25">
        <v>0</v>
      </c>
      <c r="H73" s="25">
        <v>90</v>
      </c>
      <c r="L73" s="17"/>
      <c r="S73" s="17"/>
      <c r="T73" s="17"/>
      <c r="U73" s="17"/>
      <c r="V73" s="17"/>
      <c r="Y73" s="17"/>
      <c r="Z73" s="17"/>
      <c r="AE73" s="27"/>
      <c r="AF73" s="27"/>
      <c r="AG73" s="17"/>
      <c r="AH73" s="17"/>
    </row>
    <row r="74" spans="1:34" hidden="1" x14ac:dyDescent="0.25">
      <c r="B74" s="22" t="s">
        <v>157</v>
      </c>
      <c r="C74" s="23" t="s">
        <v>148</v>
      </c>
      <c r="D74" s="64" t="s">
        <v>158</v>
      </c>
      <c r="E74" s="64" t="s">
        <v>150</v>
      </c>
      <c r="F74" s="22" t="s">
        <v>13</v>
      </c>
      <c r="G74" s="25">
        <v>10</v>
      </c>
      <c r="H74" s="25">
        <v>40</v>
      </c>
      <c r="L74" s="17"/>
      <c r="S74" s="17"/>
      <c r="T74" s="17"/>
      <c r="U74" s="17"/>
      <c r="V74" s="17"/>
      <c r="Y74" s="17"/>
      <c r="Z74" s="17"/>
      <c r="AE74" s="27"/>
      <c r="AF74" s="27"/>
      <c r="AG74" s="17"/>
      <c r="AH74" s="17"/>
    </row>
    <row r="75" spans="1:34" hidden="1" x14ac:dyDescent="0.25">
      <c r="B75" s="22" t="s">
        <v>159</v>
      </c>
      <c r="C75" s="23" t="s">
        <v>148</v>
      </c>
      <c r="D75" s="64" t="s">
        <v>160</v>
      </c>
      <c r="E75" s="64" t="s">
        <v>150</v>
      </c>
      <c r="F75" s="22" t="s">
        <v>13</v>
      </c>
      <c r="G75" s="25">
        <v>10</v>
      </c>
      <c r="H75" s="25">
        <v>40</v>
      </c>
      <c r="L75" s="17"/>
      <c r="S75" s="17"/>
      <c r="T75" s="17"/>
      <c r="U75" s="17"/>
      <c r="V75" s="17"/>
      <c r="Y75" s="17"/>
      <c r="Z75" s="17"/>
      <c r="AE75" s="27"/>
      <c r="AF75" s="27"/>
      <c r="AG75" s="17"/>
      <c r="AH75" s="17"/>
    </row>
    <row r="76" spans="1:34" s="12" customFormat="1" ht="87.9" customHeight="1" x14ac:dyDescent="0.25">
      <c r="A76"/>
      <c r="B76" s="74" t="s">
        <v>161</v>
      </c>
      <c r="C76" s="75" t="s">
        <v>162</v>
      </c>
      <c r="D76" s="75" t="s">
        <v>163</v>
      </c>
      <c r="E76" s="76" t="s">
        <v>150</v>
      </c>
      <c r="F76" s="22" t="s">
        <v>27</v>
      </c>
      <c r="G76" s="25">
        <v>150</v>
      </c>
      <c r="H76" s="25">
        <v>300</v>
      </c>
      <c r="I76" s="28">
        <f t="shared" ref="I76:I77" si="1">(G76+H76)*2*1.03+2</f>
        <v>929</v>
      </c>
      <c r="J76" s="14"/>
      <c r="K76" s="25"/>
      <c r="L76" s="77"/>
      <c r="S76" s="77"/>
      <c r="T76" s="77"/>
      <c r="U76" s="77"/>
      <c r="V76" s="77"/>
      <c r="W76" s="78"/>
      <c r="X76" s="78"/>
      <c r="Y76" s="77"/>
      <c r="Z76" s="77"/>
      <c r="AE76" s="79"/>
      <c r="AF76" s="79"/>
      <c r="AG76" s="77"/>
      <c r="AH76" s="77"/>
    </row>
    <row r="77" spans="1:34" s="12" customFormat="1" ht="87.9" customHeight="1" x14ac:dyDescent="0.25">
      <c r="A77"/>
      <c r="B77" s="74" t="s">
        <v>164</v>
      </c>
      <c r="C77" s="75" t="s">
        <v>165</v>
      </c>
      <c r="D77" s="75" t="s">
        <v>166</v>
      </c>
      <c r="E77" s="76" t="s">
        <v>167</v>
      </c>
      <c r="F77" s="22" t="s">
        <v>27</v>
      </c>
      <c r="G77" s="25">
        <v>50</v>
      </c>
      <c r="H77" s="25">
        <v>50</v>
      </c>
      <c r="I77" s="28">
        <f t="shared" si="1"/>
        <v>208</v>
      </c>
      <c r="J77" s="14"/>
      <c r="K77" s="25"/>
      <c r="L77" s="77"/>
      <c r="S77" s="77"/>
      <c r="T77" s="77"/>
      <c r="U77" s="77"/>
      <c r="V77" s="77"/>
      <c r="W77" s="78"/>
      <c r="X77" s="78"/>
      <c r="Y77" s="77"/>
      <c r="Z77" s="77"/>
      <c r="AE77" s="79"/>
      <c r="AF77" s="79"/>
      <c r="AG77" s="77"/>
      <c r="AH77" s="77"/>
    </row>
    <row r="78" spans="1:34" hidden="1" x14ac:dyDescent="0.25">
      <c r="B78" s="22"/>
      <c r="C78" s="23"/>
      <c r="D78" s="24"/>
      <c r="E78" s="24"/>
      <c r="F78" s="22"/>
      <c r="G78" s="25"/>
      <c r="H78" s="25"/>
      <c r="L78" s="17"/>
      <c r="S78" s="17"/>
      <c r="T78" s="17"/>
      <c r="U78" s="17"/>
      <c r="V78" s="17"/>
      <c r="W78" s="26"/>
      <c r="X78" s="26"/>
      <c r="Y78" s="17"/>
      <c r="Z78" s="17"/>
      <c r="AE78" s="27"/>
      <c r="AF78" s="27"/>
      <c r="AG78" s="17"/>
      <c r="AH78" s="17"/>
    </row>
    <row r="79" spans="1:34" hidden="1" x14ac:dyDescent="0.25">
      <c r="B79" s="22" t="s">
        <v>168</v>
      </c>
      <c r="C79" s="23" t="s">
        <v>169</v>
      </c>
      <c r="D79" s="24" t="s">
        <v>170</v>
      </c>
      <c r="E79" s="24" t="s">
        <v>167</v>
      </c>
      <c r="F79" s="22" t="s">
        <v>49</v>
      </c>
      <c r="G79" s="25">
        <v>0</v>
      </c>
      <c r="H79" s="25">
        <v>0</v>
      </c>
      <c r="L79" s="17"/>
      <c r="S79" s="17"/>
      <c r="T79" s="17"/>
      <c r="U79" s="17"/>
      <c r="V79" s="17"/>
      <c r="W79" s="26"/>
      <c r="X79" s="26"/>
      <c r="Y79" s="17"/>
      <c r="Z79" s="17"/>
      <c r="AE79" s="27"/>
      <c r="AF79" s="27"/>
      <c r="AG79" s="17"/>
      <c r="AH79" s="17"/>
    </row>
    <row r="80" spans="1:34" hidden="1" x14ac:dyDescent="0.25">
      <c r="B80" s="22" t="s">
        <v>171</v>
      </c>
      <c r="C80" s="23" t="s">
        <v>169</v>
      </c>
      <c r="D80" s="24" t="s">
        <v>172</v>
      </c>
      <c r="E80" s="24" t="s">
        <v>167</v>
      </c>
      <c r="F80" s="22" t="s">
        <v>49</v>
      </c>
      <c r="G80" s="25">
        <v>10</v>
      </c>
      <c r="H80" s="25">
        <v>30</v>
      </c>
      <c r="L80" s="17"/>
      <c r="S80" s="17"/>
      <c r="T80" s="17"/>
      <c r="U80" s="17"/>
      <c r="V80" s="17"/>
      <c r="W80" s="26"/>
      <c r="X80" s="26"/>
      <c r="Y80" s="17"/>
      <c r="Z80" s="17"/>
      <c r="AE80" s="27"/>
      <c r="AF80" s="27"/>
      <c r="AG80" s="17"/>
      <c r="AH80" s="17"/>
    </row>
    <row r="81" spans="2:34" hidden="1" x14ac:dyDescent="0.25">
      <c r="B81" s="22" t="s">
        <v>173</v>
      </c>
      <c r="C81" s="23" t="s">
        <v>169</v>
      </c>
      <c r="D81" s="24" t="s">
        <v>174</v>
      </c>
      <c r="E81" s="24" t="s">
        <v>167</v>
      </c>
      <c r="F81" s="22" t="s">
        <v>49</v>
      </c>
      <c r="G81" s="25">
        <v>0</v>
      </c>
      <c r="H81" s="25">
        <v>40</v>
      </c>
      <c r="L81" s="17"/>
      <c r="S81" s="17"/>
      <c r="T81" s="17"/>
      <c r="U81" s="17"/>
      <c r="V81" s="17"/>
      <c r="W81" s="26"/>
      <c r="X81" s="26"/>
      <c r="Y81" s="17"/>
      <c r="Z81" s="17"/>
      <c r="AE81" s="27"/>
      <c r="AF81" s="27"/>
      <c r="AG81" s="17"/>
      <c r="AH81" s="17"/>
    </row>
    <row r="82" spans="2:34" hidden="1" x14ac:dyDescent="0.25">
      <c r="B82" s="22" t="s">
        <v>175</v>
      </c>
      <c r="C82" s="23" t="s">
        <v>169</v>
      </c>
      <c r="D82" s="24" t="s">
        <v>176</v>
      </c>
      <c r="E82" s="24" t="s">
        <v>167</v>
      </c>
      <c r="F82" s="22" t="s">
        <v>49</v>
      </c>
      <c r="G82" s="25">
        <v>10</v>
      </c>
      <c r="H82" s="25">
        <v>50</v>
      </c>
      <c r="L82" s="17"/>
      <c r="S82" s="17"/>
      <c r="T82" s="17"/>
      <c r="U82" s="17"/>
      <c r="V82" s="17"/>
      <c r="W82" s="26"/>
      <c r="X82" s="26"/>
      <c r="Y82" s="17"/>
      <c r="Z82" s="17"/>
      <c r="AE82" s="27"/>
      <c r="AF82" s="27"/>
      <c r="AG82" s="17"/>
      <c r="AH82" s="17"/>
    </row>
    <row r="83" spans="2:34" hidden="1" x14ac:dyDescent="0.25">
      <c r="B83" s="22" t="s">
        <v>177</v>
      </c>
      <c r="C83" s="23" t="s">
        <v>169</v>
      </c>
      <c r="D83" s="24" t="s">
        <v>178</v>
      </c>
      <c r="E83" s="24" t="s">
        <v>167</v>
      </c>
      <c r="F83" s="22" t="s">
        <v>49</v>
      </c>
      <c r="G83" s="25">
        <v>20</v>
      </c>
      <c r="H83" s="25">
        <v>30</v>
      </c>
      <c r="L83" s="17"/>
      <c r="S83" s="17"/>
      <c r="T83" s="17"/>
      <c r="U83" s="17"/>
      <c r="V83" s="17"/>
      <c r="W83" s="26"/>
      <c r="X83" s="26"/>
      <c r="Y83" s="17"/>
      <c r="Z83" s="17"/>
      <c r="AE83" s="27"/>
      <c r="AF83" s="27"/>
      <c r="AG83" s="17"/>
      <c r="AH83" s="17"/>
    </row>
    <row r="84" spans="2:34" hidden="1" x14ac:dyDescent="0.25">
      <c r="B84" s="22" t="s">
        <v>179</v>
      </c>
      <c r="C84" s="23" t="s">
        <v>169</v>
      </c>
      <c r="D84" s="24" t="s">
        <v>180</v>
      </c>
      <c r="E84" s="24" t="s">
        <v>167</v>
      </c>
      <c r="F84" s="22" t="s">
        <v>49</v>
      </c>
      <c r="G84" s="25">
        <v>0</v>
      </c>
      <c r="H84" s="25">
        <v>0</v>
      </c>
      <c r="L84" s="17"/>
      <c r="S84" s="17"/>
      <c r="T84" s="17"/>
      <c r="U84" s="17"/>
      <c r="V84" s="17"/>
      <c r="W84" s="26"/>
      <c r="X84" s="26"/>
      <c r="Y84" s="17"/>
      <c r="Z84" s="17"/>
      <c r="AE84" s="27"/>
      <c r="AF84" s="27"/>
      <c r="AG84" s="17"/>
      <c r="AH84" s="17"/>
    </row>
    <row r="85" spans="2:34" hidden="1" x14ac:dyDescent="0.25">
      <c r="B85" s="22" t="s">
        <v>181</v>
      </c>
      <c r="C85" s="23" t="s">
        <v>169</v>
      </c>
      <c r="D85" s="24" t="s">
        <v>182</v>
      </c>
      <c r="E85" s="24" t="s">
        <v>167</v>
      </c>
      <c r="F85" s="22" t="s">
        <v>49</v>
      </c>
      <c r="G85" s="25">
        <v>10</v>
      </c>
      <c r="H85" s="25">
        <v>50</v>
      </c>
      <c r="L85" s="17"/>
      <c r="S85" s="17"/>
      <c r="T85" s="17"/>
      <c r="U85" s="17"/>
      <c r="V85" s="17"/>
      <c r="W85" s="26"/>
      <c r="X85" s="26"/>
      <c r="Y85" s="17"/>
      <c r="Z85" s="17"/>
      <c r="AE85" s="27"/>
      <c r="AF85" s="27"/>
      <c r="AG85" s="17"/>
      <c r="AH85" s="17"/>
    </row>
    <row r="86" spans="2:34" hidden="1" x14ac:dyDescent="0.25">
      <c r="B86" s="22" t="s">
        <v>183</v>
      </c>
      <c r="C86" s="23" t="s">
        <v>169</v>
      </c>
      <c r="D86" s="24" t="s">
        <v>184</v>
      </c>
      <c r="E86" s="24" t="s">
        <v>167</v>
      </c>
      <c r="F86" s="22" t="s">
        <v>49</v>
      </c>
      <c r="G86" s="25">
        <v>0</v>
      </c>
      <c r="H86" s="25">
        <v>60</v>
      </c>
      <c r="L86" s="17"/>
      <c r="S86" s="17"/>
      <c r="T86" s="17"/>
      <c r="U86" s="17"/>
      <c r="V86" s="17"/>
      <c r="W86" s="26"/>
      <c r="X86" s="26"/>
      <c r="Y86" s="17"/>
      <c r="Z86" s="17"/>
      <c r="AE86" s="27"/>
      <c r="AF86" s="27"/>
      <c r="AG86" s="17"/>
      <c r="AH86" s="17"/>
    </row>
    <row r="87" spans="2:34" hidden="1" x14ac:dyDescent="0.25">
      <c r="B87" s="22" t="s">
        <v>185</v>
      </c>
      <c r="C87" s="23" t="s">
        <v>169</v>
      </c>
      <c r="D87" s="24" t="s">
        <v>186</v>
      </c>
      <c r="E87" s="24" t="s">
        <v>167</v>
      </c>
      <c r="F87" s="22" t="s">
        <v>49</v>
      </c>
      <c r="G87" s="25">
        <v>0</v>
      </c>
      <c r="H87" s="25">
        <v>0</v>
      </c>
      <c r="L87" s="17"/>
      <c r="S87" s="17"/>
      <c r="T87" s="17"/>
      <c r="U87" s="17"/>
      <c r="V87" s="17"/>
      <c r="W87" s="26"/>
      <c r="X87" s="26"/>
      <c r="Y87" s="17"/>
      <c r="Z87" s="17"/>
      <c r="AE87" s="27"/>
      <c r="AF87" s="27"/>
      <c r="AG87" s="17"/>
      <c r="AH87" s="17"/>
    </row>
    <row r="88" spans="2:34" hidden="1" x14ac:dyDescent="0.25">
      <c r="B88" s="22" t="s">
        <v>187</v>
      </c>
      <c r="C88" s="23" t="s">
        <v>169</v>
      </c>
      <c r="D88" s="24" t="s">
        <v>188</v>
      </c>
      <c r="E88" s="24" t="s">
        <v>167</v>
      </c>
      <c r="F88" s="22" t="s">
        <v>49</v>
      </c>
      <c r="G88" s="25">
        <v>20</v>
      </c>
      <c r="H88" s="25">
        <v>10</v>
      </c>
      <c r="L88" s="17"/>
      <c r="S88" s="17"/>
      <c r="T88" s="17"/>
      <c r="U88" s="17"/>
      <c r="V88" s="17"/>
      <c r="W88" s="26"/>
      <c r="X88" s="26"/>
      <c r="Y88" s="17"/>
      <c r="Z88" s="17"/>
      <c r="AE88" s="27"/>
      <c r="AF88" s="27"/>
      <c r="AG88" s="17"/>
      <c r="AH88" s="17"/>
    </row>
    <row r="89" spans="2:34" hidden="1" x14ac:dyDescent="0.25">
      <c r="B89" s="22" t="s">
        <v>189</v>
      </c>
      <c r="C89" s="23" t="s">
        <v>169</v>
      </c>
      <c r="D89" s="24" t="s">
        <v>190</v>
      </c>
      <c r="E89" s="24" t="s">
        <v>167</v>
      </c>
      <c r="F89" s="22" t="s">
        <v>49</v>
      </c>
      <c r="G89" s="25">
        <v>10</v>
      </c>
      <c r="H89" s="25">
        <v>0</v>
      </c>
      <c r="L89" s="17"/>
      <c r="S89" s="17"/>
      <c r="T89" s="17"/>
      <c r="U89" s="17"/>
      <c r="V89" s="17"/>
      <c r="W89" s="26"/>
      <c r="X89" s="26"/>
      <c r="Y89" s="17"/>
      <c r="Z89" s="17"/>
      <c r="AE89" s="27"/>
      <c r="AF89" s="27"/>
      <c r="AG89" s="17"/>
      <c r="AH89" s="17"/>
    </row>
    <row r="90" spans="2:34" hidden="1" x14ac:dyDescent="0.25">
      <c r="B90" s="22" t="s">
        <v>191</v>
      </c>
      <c r="C90" s="23" t="s">
        <v>169</v>
      </c>
      <c r="D90" s="24" t="s">
        <v>192</v>
      </c>
      <c r="E90" s="24" t="s">
        <v>167</v>
      </c>
      <c r="F90" s="22" t="s">
        <v>49</v>
      </c>
      <c r="G90" s="25">
        <v>10</v>
      </c>
      <c r="H90" s="25">
        <v>0</v>
      </c>
      <c r="L90" s="17"/>
      <c r="S90" s="17"/>
      <c r="T90" s="17"/>
      <c r="U90" s="17"/>
      <c r="V90" s="17"/>
      <c r="W90" s="26"/>
      <c r="X90" s="26"/>
      <c r="Y90" s="17"/>
      <c r="Z90" s="17"/>
      <c r="AE90" s="27"/>
      <c r="AF90" s="27"/>
      <c r="AG90" s="17"/>
      <c r="AH90" s="17"/>
    </row>
    <row r="91" spans="2:34" hidden="1" x14ac:dyDescent="0.25">
      <c r="B91" s="22" t="s">
        <v>193</v>
      </c>
      <c r="C91" s="23" t="s">
        <v>169</v>
      </c>
      <c r="D91" s="24" t="s">
        <v>194</v>
      </c>
      <c r="E91" s="24" t="s">
        <v>167</v>
      </c>
      <c r="F91" s="22" t="s">
        <v>49</v>
      </c>
      <c r="G91" s="25">
        <v>0</v>
      </c>
      <c r="H91" s="25">
        <v>0</v>
      </c>
      <c r="L91" s="17"/>
      <c r="S91" s="17"/>
      <c r="T91" s="17"/>
      <c r="U91" s="17"/>
      <c r="V91" s="17"/>
      <c r="W91" s="26"/>
      <c r="X91" s="26"/>
      <c r="Y91" s="17"/>
      <c r="Z91" s="17"/>
      <c r="AE91" s="27"/>
      <c r="AF91" s="27"/>
      <c r="AG91" s="17"/>
      <c r="AH91" s="17"/>
    </row>
    <row r="92" spans="2:34" hidden="1" x14ac:dyDescent="0.25">
      <c r="B92" s="22" t="s">
        <v>195</v>
      </c>
      <c r="C92" s="23" t="s">
        <v>169</v>
      </c>
      <c r="D92" s="24" t="s">
        <v>196</v>
      </c>
      <c r="E92" s="24" t="s">
        <v>167</v>
      </c>
      <c r="F92" s="22" t="s">
        <v>49</v>
      </c>
      <c r="G92" s="25">
        <v>0</v>
      </c>
      <c r="H92" s="25">
        <v>0</v>
      </c>
      <c r="L92" s="17"/>
      <c r="S92" s="17"/>
      <c r="T92" s="17"/>
      <c r="U92" s="17"/>
      <c r="V92" s="17"/>
      <c r="W92" s="26"/>
      <c r="X92" s="26"/>
      <c r="Y92" s="17"/>
      <c r="Z92" s="17"/>
      <c r="AE92" s="27"/>
      <c r="AF92" s="27"/>
      <c r="AG92" s="17"/>
      <c r="AH92" s="17"/>
    </row>
    <row r="93" spans="2:34" hidden="1" x14ac:dyDescent="0.25">
      <c r="B93" s="22"/>
      <c r="C93" s="23"/>
      <c r="D93" s="24"/>
      <c r="E93" s="24"/>
      <c r="F93" s="22"/>
      <c r="G93" s="25"/>
      <c r="H93" s="25"/>
      <c r="L93" s="17"/>
      <c r="S93" s="17"/>
      <c r="T93" s="17"/>
      <c r="U93" s="17"/>
      <c r="V93" s="17"/>
      <c r="W93" s="26"/>
      <c r="X93" s="26"/>
      <c r="Y93" s="17"/>
      <c r="Z93" s="17"/>
      <c r="AE93" s="27"/>
      <c r="AF93" s="27"/>
      <c r="AG93" s="17"/>
      <c r="AH93" s="17"/>
    </row>
    <row r="94" spans="2:34" hidden="1" x14ac:dyDescent="0.25">
      <c r="B94" s="22" t="s">
        <v>197</v>
      </c>
      <c r="C94" s="23" t="s">
        <v>198</v>
      </c>
      <c r="D94" s="24" t="s">
        <v>199</v>
      </c>
      <c r="E94" s="24" t="s">
        <v>167</v>
      </c>
      <c r="F94" s="22" t="s">
        <v>79</v>
      </c>
      <c r="G94" s="25">
        <v>0</v>
      </c>
      <c r="H94" s="25">
        <v>0</v>
      </c>
      <c r="L94" s="17"/>
      <c r="S94" s="17"/>
      <c r="T94" s="17"/>
      <c r="U94" s="17"/>
      <c r="V94" s="17"/>
      <c r="W94" s="26"/>
      <c r="X94" s="26"/>
      <c r="Y94" s="17"/>
      <c r="Z94" s="17"/>
      <c r="AE94" s="27"/>
      <c r="AF94" s="27"/>
      <c r="AG94" s="17"/>
      <c r="AH94" s="17"/>
    </row>
    <row r="95" spans="2:34" hidden="1" x14ac:dyDescent="0.25">
      <c r="B95" s="22" t="s">
        <v>200</v>
      </c>
      <c r="C95" s="23" t="s">
        <v>198</v>
      </c>
      <c r="D95" s="24" t="s">
        <v>201</v>
      </c>
      <c r="E95" s="24" t="s">
        <v>167</v>
      </c>
      <c r="F95" s="22" t="s">
        <v>79</v>
      </c>
      <c r="G95" s="25">
        <v>0</v>
      </c>
      <c r="H95" s="25">
        <v>10</v>
      </c>
      <c r="L95" s="17"/>
      <c r="S95" s="17"/>
      <c r="T95" s="17"/>
      <c r="U95" s="17"/>
      <c r="V95" s="17"/>
      <c r="W95" s="26"/>
      <c r="X95" s="26"/>
      <c r="Y95" s="17"/>
      <c r="Z95" s="17"/>
      <c r="AE95" s="27"/>
      <c r="AF95" s="27"/>
      <c r="AG95" s="17"/>
      <c r="AH95" s="17"/>
    </row>
    <row r="96" spans="2:34" hidden="1" x14ac:dyDescent="0.25">
      <c r="B96" s="22" t="s">
        <v>202</v>
      </c>
      <c r="C96" s="23" t="s">
        <v>198</v>
      </c>
      <c r="D96" s="24" t="s">
        <v>203</v>
      </c>
      <c r="E96" s="24" t="s">
        <v>167</v>
      </c>
      <c r="F96" s="22" t="s">
        <v>79</v>
      </c>
      <c r="G96" s="25">
        <v>10</v>
      </c>
      <c r="H96" s="25">
        <v>40</v>
      </c>
      <c r="L96" s="17"/>
      <c r="S96" s="17"/>
      <c r="T96" s="17"/>
      <c r="U96" s="17"/>
      <c r="V96" s="17"/>
      <c r="W96" s="26"/>
      <c r="X96" s="26"/>
      <c r="Y96" s="17"/>
      <c r="Z96" s="17"/>
      <c r="AE96" s="27"/>
      <c r="AF96" s="27"/>
      <c r="AG96" s="17"/>
      <c r="AH96" s="17"/>
    </row>
    <row r="97" spans="1:34" hidden="1" x14ac:dyDescent="0.25">
      <c r="B97" s="22" t="s">
        <v>204</v>
      </c>
      <c r="C97" s="23" t="s">
        <v>198</v>
      </c>
      <c r="D97" s="24" t="s">
        <v>205</v>
      </c>
      <c r="E97" s="24" t="s">
        <v>167</v>
      </c>
      <c r="F97" s="22" t="s">
        <v>79</v>
      </c>
      <c r="G97" s="25">
        <v>30</v>
      </c>
      <c r="H97" s="25">
        <v>40</v>
      </c>
      <c r="L97" s="17"/>
      <c r="S97" s="17"/>
      <c r="T97" s="17"/>
      <c r="U97" s="17"/>
      <c r="V97" s="17"/>
      <c r="W97" s="26"/>
      <c r="X97" s="26"/>
      <c r="Y97" s="17"/>
      <c r="Z97" s="17"/>
      <c r="AE97" s="27"/>
      <c r="AF97" s="27"/>
      <c r="AG97" s="17"/>
      <c r="AH97" s="17"/>
    </row>
    <row r="98" spans="1:34" hidden="1" x14ac:dyDescent="0.25">
      <c r="B98" s="22" t="s">
        <v>206</v>
      </c>
      <c r="C98" s="23" t="s">
        <v>198</v>
      </c>
      <c r="D98" s="24" t="s">
        <v>207</v>
      </c>
      <c r="E98" s="24" t="s">
        <v>167</v>
      </c>
      <c r="F98" s="22" t="s">
        <v>79</v>
      </c>
      <c r="G98" s="25">
        <v>30</v>
      </c>
      <c r="H98" s="25">
        <v>50</v>
      </c>
      <c r="L98" s="17"/>
      <c r="S98" s="17"/>
      <c r="T98" s="17"/>
      <c r="U98" s="17"/>
      <c r="V98" s="17"/>
      <c r="W98" s="26"/>
      <c r="X98" s="26"/>
      <c r="Y98" s="17"/>
      <c r="Z98" s="17"/>
      <c r="AE98" s="27"/>
      <c r="AF98" s="27"/>
      <c r="AG98" s="17"/>
      <c r="AH98" s="17"/>
    </row>
    <row r="99" spans="1:34" hidden="1" x14ac:dyDescent="0.25">
      <c r="B99" s="22" t="s">
        <v>208</v>
      </c>
      <c r="C99" s="23" t="s">
        <v>198</v>
      </c>
      <c r="D99" s="24" t="s">
        <v>209</v>
      </c>
      <c r="E99" s="24" t="s">
        <v>167</v>
      </c>
      <c r="F99" s="22" t="s">
        <v>79</v>
      </c>
      <c r="G99" s="25">
        <v>10</v>
      </c>
      <c r="H99" s="25">
        <v>30</v>
      </c>
      <c r="L99" s="17"/>
      <c r="S99" s="17"/>
      <c r="T99" s="17"/>
      <c r="U99" s="17"/>
      <c r="V99" s="17"/>
      <c r="W99" s="26"/>
      <c r="X99" s="26"/>
      <c r="Y99" s="17"/>
      <c r="Z99" s="17"/>
      <c r="AE99" s="27"/>
      <c r="AF99" s="27"/>
      <c r="AG99" s="17"/>
      <c r="AH99" s="17"/>
    </row>
    <row r="100" spans="1:34" hidden="1" x14ac:dyDescent="0.25">
      <c r="B100" s="22" t="s">
        <v>210</v>
      </c>
      <c r="C100" s="23" t="s">
        <v>198</v>
      </c>
      <c r="D100" s="24" t="s">
        <v>211</v>
      </c>
      <c r="E100" s="24" t="s">
        <v>167</v>
      </c>
      <c r="F100" s="22" t="s">
        <v>79</v>
      </c>
      <c r="G100" s="25">
        <v>0</v>
      </c>
      <c r="H100" s="25">
        <v>0</v>
      </c>
      <c r="L100" s="17"/>
      <c r="S100" s="17"/>
      <c r="T100" s="17"/>
      <c r="U100" s="17"/>
      <c r="V100" s="17"/>
      <c r="W100" s="26"/>
      <c r="X100" s="26"/>
      <c r="Y100" s="17"/>
      <c r="Z100" s="17"/>
      <c r="AE100" s="27"/>
      <c r="AF100" s="27"/>
      <c r="AG100" s="17"/>
      <c r="AH100" s="17"/>
    </row>
    <row r="101" spans="1:34" hidden="1" x14ac:dyDescent="0.25">
      <c r="B101" s="22" t="s">
        <v>212</v>
      </c>
      <c r="C101" s="23" t="s">
        <v>198</v>
      </c>
      <c r="D101" s="24" t="s">
        <v>213</v>
      </c>
      <c r="E101" s="24" t="s">
        <v>167</v>
      </c>
      <c r="F101" s="22" t="s">
        <v>79</v>
      </c>
      <c r="G101" s="25">
        <v>0</v>
      </c>
      <c r="H101" s="25">
        <v>0</v>
      </c>
      <c r="L101" s="17"/>
      <c r="S101" s="17"/>
      <c r="T101" s="17"/>
      <c r="U101" s="17"/>
      <c r="V101" s="17"/>
      <c r="W101" s="26"/>
      <c r="X101" s="26"/>
      <c r="Y101" s="17"/>
      <c r="Z101" s="17"/>
      <c r="AE101" s="27"/>
      <c r="AF101" s="27"/>
      <c r="AG101" s="17"/>
      <c r="AH101" s="17"/>
    </row>
    <row r="102" spans="1:34" hidden="1" x14ac:dyDescent="0.25">
      <c r="B102" s="22"/>
      <c r="C102" s="23"/>
      <c r="D102" s="24"/>
      <c r="E102" s="24"/>
      <c r="F102" s="22"/>
      <c r="G102" s="25"/>
      <c r="H102" s="25"/>
      <c r="L102" s="17"/>
      <c r="S102" s="17"/>
      <c r="T102" s="17"/>
      <c r="U102" s="17"/>
      <c r="V102" s="17"/>
      <c r="W102" s="26"/>
      <c r="X102" s="26"/>
      <c r="Y102" s="17"/>
      <c r="Z102" s="17"/>
      <c r="AE102" s="27"/>
      <c r="AF102" s="27"/>
      <c r="AG102" s="17"/>
      <c r="AH102" s="17"/>
    </row>
    <row r="103" spans="1:34" hidden="1" x14ac:dyDescent="0.25">
      <c r="B103" s="22" t="s">
        <v>214</v>
      </c>
      <c r="C103" s="23" t="s">
        <v>215</v>
      </c>
      <c r="D103" s="64" t="s">
        <v>216</v>
      </c>
      <c r="E103" s="64" t="s">
        <v>217</v>
      </c>
      <c r="F103" s="22" t="s">
        <v>13</v>
      </c>
      <c r="G103" s="25">
        <v>0</v>
      </c>
      <c r="H103" s="25">
        <v>70</v>
      </c>
      <c r="L103" s="17"/>
      <c r="S103" s="17"/>
      <c r="T103" s="17"/>
      <c r="Y103" s="17"/>
      <c r="Z103" s="17"/>
      <c r="AE103" s="27"/>
      <c r="AF103" s="27"/>
      <c r="AG103" s="17"/>
      <c r="AH103" s="17"/>
    </row>
    <row r="104" spans="1:34" hidden="1" x14ac:dyDescent="0.25">
      <c r="B104" s="22" t="s">
        <v>218</v>
      </c>
      <c r="C104" s="23" t="s">
        <v>215</v>
      </c>
      <c r="D104" s="64" t="s">
        <v>219</v>
      </c>
      <c r="E104" s="64" t="s">
        <v>217</v>
      </c>
      <c r="F104" s="22" t="s">
        <v>13</v>
      </c>
      <c r="G104" s="25">
        <v>0</v>
      </c>
      <c r="H104" s="25">
        <v>110</v>
      </c>
      <c r="L104" s="17"/>
      <c r="S104" s="17"/>
      <c r="T104" s="17"/>
      <c r="Y104" s="17"/>
      <c r="Z104" s="17"/>
      <c r="AE104" s="27"/>
      <c r="AF104" s="27"/>
      <c r="AG104" s="17"/>
      <c r="AH104" s="17"/>
    </row>
    <row r="105" spans="1:34" hidden="1" x14ac:dyDescent="0.25">
      <c r="B105" s="22" t="s">
        <v>220</v>
      </c>
      <c r="C105" s="23" t="s">
        <v>215</v>
      </c>
      <c r="D105" s="64" t="s">
        <v>221</v>
      </c>
      <c r="E105" s="64" t="s">
        <v>217</v>
      </c>
      <c r="F105" s="22" t="s">
        <v>13</v>
      </c>
      <c r="G105" s="25">
        <v>0</v>
      </c>
      <c r="H105" s="25">
        <v>130</v>
      </c>
      <c r="L105" s="17"/>
      <c r="S105" s="17"/>
      <c r="T105" s="17"/>
      <c r="Y105" s="17"/>
      <c r="Z105" s="17"/>
      <c r="AE105" s="27"/>
      <c r="AF105" s="27"/>
      <c r="AG105" s="17"/>
      <c r="AH105" s="17"/>
    </row>
    <row r="106" spans="1:34" hidden="1" x14ac:dyDescent="0.25">
      <c r="B106" s="22" t="s">
        <v>222</v>
      </c>
      <c r="C106" s="23" t="s">
        <v>215</v>
      </c>
      <c r="D106" s="64" t="s">
        <v>223</v>
      </c>
      <c r="E106" s="64" t="s">
        <v>217</v>
      </c>
      <c r="F106" s="22" t="s">
        <v>13</v>
      </c>
      <c r="G106" s="25">
        <v>0</v>
      </c>
      <c r="H106" s="25">
        <v>80</v>
      </c>
      <c r="L106" s="17"/>
      <c r="S106" s="17"/>
      <c r="T106" s="17"/>
      <c r="Y106" s="17"/>
      <c r="Z106" s="17"/>
      <c r="AE106" s="27"/>
      <c r="AF106" s="27"/>
      <c r="AG106" s="17"/>
      <c r="AH106" s="17"/>
    </row>
    <row r="107" spans="1:34" hidden="1" x14ac:dyDescent="0.25">
      <c r="B107" s="22" t="s">
        <v>224</v>
      </c>
      <c r="C107" s="23" t="s">
        <v>215</v>
      </c>
      <c r="D107" s="64" t="s">
        <v>225</v>
      </c>
      <c r="E107" s="64" t="s">
        <v>217</v>
      </c>
      <c r="F107" s="22" t="s">
        <v>13</v>
      </c>
      <c r="G107" s="25">
        <v>0</v>
      </c>
      <c r="H107" s="25">
        <v>50</v>
      </c>
      <c r="L107" s="17"/>
      <c r="S107" s="17"/>
      <c r="T107" s="17"/>
      <c r="Y107" s="17"/>
      <c r="Z107" s="17"/>
      <c r="AE107" s="27"/>
      <c r="AF107" s="27"/>
      <c r="AG107" s="17"/>
      <c r="AH107" s="17"/>
    </row>
    <row r="108" spans="1:34" hidden="1" x14ac:dyDescent="0.25">
      <c r="B108" s="22" t="s">
        <v>226</v>
      </c>
      <c r="C108" s="23" t="s">
        <v>215</v>
      </c>
      <c r="D108" s="64" t="s">
        <v>227</v>
      </c>
      <c r="E108" s="64" t="s">
        <v>217</v>
      </c>
      <c r="F108" s="22" t="s">
        <v>13</v>
      </c>
      <c r="G108" s="25">
        <v>0</v>
      </c>
      <c r="H108" s="25">
        <v>30</v>
      </c>
      <c r="L108" s="17"/>
      <c r="S108" s="17"/>
      <c r="T108" s="17"/>
      <c r="Y108" s="17"/>
      <c r="Z108" s="17"/>
      <c r="AE108" s="27"/>
      <c r="AF108" s="27"/>
      <c r="AG108" s="17"/>
      <c r="AH108" s="17"/>
    </row>
    <row r="109" spans="1:34" s="12" customFormat="1" ht="87.9" customHeight="1" x14ac:dyDescent="0.25">
      <c r="A109"/>
      <c r="B109" s="74" t="s">
        <v>228</v>
      </c>
      <c r="C109" s="75" t="s">
        <v>229</v>
      </c>
      <c r="D109" s="75" t="s">
        <v>230</v>
      </c>
      <c r="E109" s="76" t="s">
        <v>217</v>
      </c>
      <c r="F109" s="22" t="s">
        <v>27</v>
      </c>
      <c r="G109" s="25">
        <v>0</v>
      </c>
      <c r="H109" s="25">
        <v>500</v>
      </c>
      <c r="I109" s="28">
        <f>(G109+H109)*2*1.03+2</f>
        <v>1032</v>
      </c>
      <c r="J109" s="14"/>
      <c r="K109" s="25"/>
      <c r="L109" s="77"/>
      <c r="S109" s="77"/>
      <c r="T109" s="77"/>
      <c r="U109" s="77"/>
      <c r="V109" s="77"/>
      <c r="W109" s="78"/>
      <c r="X109" s="78"/>
      <c r="Y109" s="77"/>
      <c r="Z109" s="77"/>
      <c r="AE109" s="79"/>
      <c r="AF109" s="79"/>
      <c r="AG109" s="77"/>
      <c r="AH109" s="77"/>
    </row>
    <row r="110" spans="1:34" hidden="1" x14ac:dyDescent="0.25">
      <c r="B110" s="22"/>
      <c r="C110" s="23"/>
      <c r="D110" s="24"/>
      <c r="E110" s="24"/>
      <c r="F110" s="22"/>
      <c r="G110" s="25"/>
      <c r="H110" s="25"/>
      <c r="L110" s="17"/>
      <c r="S110" s="17"/>
      <c r="T110" s="17"/>
      <c r="U110" s="17"/>
      <c r="V110" s="17"/>
      <c r="W110" s="26"/>
      <c r="X110" s="26"/>
      <c r="Y110" s="17"/>
      <c r="Z110" s="17"/>
      <c r="AE110" s="27"/>
      <c r="AF110" s="27"/>
      <c r="AG110" s="17"/>
      <c r="AH110" s="17"/>
    </row>
    <row r="111" spans="1:34" hidden="1" x14ac:dyDescent="0.25">
      <c r="B111" s="22" t="s">
        <v>231</v>
      </c>
      <c r="C111" s="23" t="s">
        <v>232</v>
      </c>
      <c r="D111" s="24" t="s">
        <v>233</v>
      </c>
      <c r="E111" s="24" t="s">
        <v>217</v>
      </c>
      <c r="F111" s="22" t="s">
        <v>49</v>
      </c>
      <c r="G111" s="25">
        <v>0</v>
      </c>
      <c r="H111" s="25">
        <v>0</v>
      </c>
      <c r="L111" s="17"/>
      <c r="S111" s="17"/>
      <c r="T111" s="17"/>
      <c r="W111" s="26"/>
      <c r="X111" s="26"/>
      <c r="Y111" s="17"/>
      <c r="Z111" s="17"/>
      <c r="AE111" s="27"/>
      <c r="AF111" s="27"/>
      <c r="AG111" s="17"/>
      <c r="AH111" s="17"/>
    </row>
    <row r="112" spans="1:34" hidden="1" x14ac:dyDescent="0.25">
      <c r="B112" s="22" t="s">
        <v>234</v>
      </c>
      <c r="C112" s="23" t="s">
        <v>232</v>
      </c>
      <c r="D112" s="24" t="s">
        <v>235</v>
      </c>
      <c r="E112" s="24" t="s">
        <v>217</v>
      </c>
      <c r="F112" s="22" t="s">
        <v>49</v>
      </c>
      <c r="G112" s="25">
        <v>0</v>
      </c>
      <c r="H112" s="25">
        <v>30</v>
      </c>
      <c r="L112" s="17"/>
      <c r="S112" s="17"/>
      <c r="T112" s="17"/>
      <c r="W112" s="26"/>
      <c r="X112" s="26"/>
      <c r="Y112" s="17"/>
      <c r="Z112" s="17"/>
      <c r="AE112" s="27"/>
      <c r="AF112" s="27"/>
      <c r="AG112" s="17"/>
      <c r="AH112" s="17"/>
    </row>
    <row r="113" spans="1:34" hidden="1" x14ac:dyDescent="0.25">
      <c r="B113" s="22" t="s">
        <v>236</v>
      </c>
      <c r="C113" s="23" t="s">
        <v>232</v>
      </c>
      <c r="D113" s="24" t="s">
        <v>237</v>
      </c>
      <c r="E113" s="24" t="s">
        <v>217</v>
      </c>
      <c r="F113" s="22" t="s">
        <v>49</v>
      </c>
      <c r="G113" s="25">
        <v>0</v>
      </c>
      <c r="H113" s="25">
        <v>30</v>
      </c>
      <c r="L113" s="17"/>
      <c r="S113" s="17"/>
      <c r="T113" s="17"/>
      <c r="W113" s="26"/>
      <c r="X113" s="26"/>
      <c r="Y113" s="17"/>
      <c r="Z113" s="17"/>
      <c r="AE113" s="27"/>
      <c r="AF113" s="27"/>
      <c r="AG113" s="17"/>
      <c r="AH113" s="17"/>
    </row>
    <row r="114" spans="1:34" hidden="1" x14ac:dyDescent="0.25">
      <c r="B114" s="22" t="s">
        <v>238</v>
      </c>
      <c r="C114" s="23" t="s">
        <v>232</v>
      </c>
      <c r="D114" s="24" t="s">
        <v>239</v>
      </c>
      <c r="E114" s="24" t="s">
        <v>217</v>
      </c>
      <c r="F114" s="22" t="s">
        <v>49</v>
      </c>
      <c r="G114" s="25">
        <v>0</v>
      </c>
      <c r="H114" s="25">
        <v>60</v>
      </c>
      <c r="L114" s="17"/>
      <c r="S114" s="17"/>
      <c r="T114" s="17"/>
      <c r="W114" s="26"/>
      <c r="X114" s="26"/>
      <c r="Y114" s="17"/>
      <c r="Z114" s="17"/>
      <c r="AE114" s="27"/>
      <c r="AF114" s="27"/>
      <c r="AG114" s="17"/>
      <c r="AH114" s="17"/>
    </row>
    <row r="115" spans="1:34" hidden="1" x14ac:dyDescent="0.25">
      <c r="B115" s="22" t="s">
        <v>240</v>
      </c>
      <c r="C115" s="23" t="s">
        <v>232</v>
      </c>
      <c r="D115" s="24" t="s">
        <v>241</v>
      </c>
      <c r="E115" s="24" t="s">
        <v>217</v>
      </c>
      <c r="F115" s="22" t="s">
        <v>49</v>
      </c>
      <c r="G115" s="25">
        <v>0</v>
      </c>
      <c r="H115" s="25">
        <v>70</v>
      </c>
      <c r="L115" s="17"/>
      <c r="S115" s="17"/>
      <c r="T115" s="17"/>
      <c r="W115" s="26"/>
      <c r="X115" s="26"/>
      <c r="Y115" s="17"/>
      <c r="Z115" s="17"/>
      <c r="AE115" s="27"/>
      <c r="AF115" s="27"/>
      <c r="AG115" s="17"/>
      <c r="AH115" s="17"/>
    </row>
    <row r="116" spans="1:34" hidden="1" x14ac:dyDescent="0.25">
      <c r="B116" s="22" t="s">
        <v>242</v>
      </c>
      <c r="C116" s="23" t="s">
        <v>232</v>
      </c>
      <c r="D116" s="24" t="s">
        <v>243</v>
      </c>
      <c r="E116" s="24" t="s">
        <v>217</v>
      </c>
      <c r="F116" s="22" t="s">
        <v>49</v>
      </c>
      <c r="G116" s="25">
        <v>0</v>
      </c>
      <c r="H116" s="25">
        <v>40</v>
      </c>
      <c r="L116" s="17"/>
      <c r="S116" s="17"/>
      <c r="T116" s="17"/>
      <c r="W116" s="26"/>
      <c r="X116" s="26"/>
      <c r="Y116" s="17"/>
      <c r="Z116" s="17"/>
      <c r="AE116" s="27"/>
      <c r="AF116" s="27"/>
      <c r="AG116" s="17"/>
      <c r="AH116" s="17"/>
    </row>
    <row r="117" spans="1:34" hidden="1" x14ac:dyDescent="0.25">
      <c r="B117" s="22" t="s">
        <v>244</v>
      </c>
      <c r="C117" s="23" t="s">
        <v>232</v>
      </c>
      <c r="D117" s="24" t="s">
        <v>245</v>
      </c>
      <c r="E117" s="24" t="s">
        <v>217</v>
      </c>
      <c r="F117" s="22" t="s">
        <v>49</v>
      </c>
      <c r="G117" s="25">
        <v>0</v>
      </c>
      <c r="H117" s="25">
        <v>30</v>
      </c>
      <c r="L117" s="17"/>
      <c r="S117" s="17"/>
      <c r="T117" s="17"/>
      <c r="W117" s="26"/>
      <c r="X117" s="26"/>
      <c r="Y117" s="17"/>
      <c r="Z117" s="17"/>
      <c r="AE117" s="27"/>
      <c r="AF117" s="27"/>
      <c r="AG117" s="17"/>
      <c r="AH117" s="17"/>
    </row>
    <row r="118" spans="1:34" hidden="1" x14ac:dyDescent="0.25">
      <c r="B118" s="22" t="s">
        <v>246</v>
      </c>
      <c r="C118" s="23" t="s">
        <v>232</v>
      </c>
      <c r="D118" s="24" t="s">
        <v>247</v>
      </c>
      <c r="E118" s="24" t="s">
        <v>217</v>
      </c>
      <c r="F118" s="22" t="s">
        <v>49</v>
      </c>
      <c r="G118" s="25">
        <v>0</v>
      </c>
      <c r="H118" s="25">
        <v>60</v>
      </c>
      <c r="L118" s="17"/>
      <c r="S118" s="17"/>
      <c r="T118" s="17"/>
      <c r="W118" s="26"/>
      <c r="X118" s="26"/>
      <c r="Y118" s="17"/>
      <c r="Z118" s="17"/>
      <c r="AE118" s="27"/>
      <c r="AF118" s="27"/>
      <c r="AG118" s="17"/>
      <c r="AH118" s="17"/>
    </row>
    <row r="119" spans="1:34" hidden="1" x14ac:dyDescent="0.25">
      <c r="B119" s="22" t="s">
        <v>248</v>
      </c>
      <c r="C119" s="23" t="s">
        <v>232</v>
      </c>
      <c r="D119" s="24" t="s">
        <v>249</v>
      </c>
      <c r="E119" s="24" t="s">
        <v>217</v>
      </c>
      <c r="F119" s="22" t="s">
        <v>49</v>
      </c>
      <c r="G119" s="25">
        <v>0</v>
      </c>
      <c r="H119" s="25">
        <v>20</v>
      </c>
      <c r="L119" s="17"/>
      <c r="S119" s="17"/>
      <c r="T119" s="17"/>
      <c r="W119" s="26"/>
      <c r="X119" s="26"/>
      <c r="Y119" s="17"/>
      <c r="Z119" s="17"/>
      <c r="AE119" s="27"/>
      <c r="AF119" s="27"/>
      <c r="AG119" s="17"/>
      <c r="AH119" s="17"/>
    </row>
    <row r="120" spans="1:34" hidden="1" x14ac:dyDescent="0.25">
      <c r="B120" s="22" t="s">
        <v>250</v>
      </c>
      <c r="C120" s="23" t="s">
        <v>232</v>
      </c>
      <c r="D120" s="24" t="s">
        <v>251</v>
      </c>
      <c r="E120" s="24" t="s">
        <v>217</v>
      </c>
      <c r="F120" s="22" t="s">
        <v>49</v>
      </c>
      <c r="G120" s="25">
        <v>0</v>
      </c>
      <c r="H120" s="25">
        <v>40</v>
      </c>
      <c r="L120" s="17"/>
      <c r="S120" s="17"/>
      <c r="T120" s="17"/>
      <c r="W120" s="26"/>
      <c r="X120" s="26"/>
      <c r="Y120" s="17"/>
      <c r="Z120" s="17"/>
      <c r="AE120" s="27"/>
      <c r="AF120" s="27"/>
      <c r="AG120" s="17"/>
      <c r="AH120" s="17"/>
    </row>
    <row r="121" spans="1:34" hidden="1" x14ac:dyDescent="0.25">
      <c r="B121" s="22" t="s">
        <v>252</v>
      </c>
      <c r="C121" s="23" t="s">
        <v>232</v>
      </c>
      <c r="D121" s="24" t="s">
        <v>253</v>
      </c>
      <c r="E121" s="24" t="s">
        <v>217</v>
      </c>
      <c r="F121" s="22" t="s">
        <v>49</v>
      </c>
      <c r="G121" s="25">
        <v>0</v>
      </c>
      <c r="H121" s="25">
        <v>0</v>
      </c>
      <c r="L121" s="17"/>
      <c r="S121" s="17"/>
      <c r="T121" s="17"/>
      <c r="W121" s="26"/>
      <c r="X121" s="26"/>
      <c r="Y121" s="17"/>
      <c r="Z121" s="17"/>
      <c r="AE121" s="27"/>
      <c r="AF121" s="27"/>
      <c r="AG121" s="17"/>
      <c r="AH121" s="17"/>
    </row>
    <row r="122" spans="1:34" hidden="1" x14ac:dyDescent="0.25">
      <c r="B122" s="22" t="s">
        <v>254</v>
      </c>
      <c r="C122" s="23" t="s">
        <v>232</v>
      </c>
      <c r="D122" s="24" t="s">
        <v>255</v>
      </c>
      <c r="E122" s="24" t="s">
        <v>217</v>
      </c>
      <c r="F122" s="22" t="s">
        <v>49</v>
      </c>
      <c r="G122" s="25">
        <v>0</v>
      </c>
      <c r="H122" s="25">
        <v>30</v>
      </c>
      <c r="L122" s="17"/>
      <c r="S122" s="17"/>
      <c r="T122" s="17"/>
      <c r="W122" s="26"/>
      <c r="X122" s="26"/>
      <c r="Y122" s="17"/>
      <c r="Z122" s="17"/>
      <c r="AE122" s="27"/>
      <c r="AF122" s="27"/>
      <c r="AG122" s="17"/>
      <c r="AH122" s="17"/>
    </row>
    <row r="123" spans="1:34" hidden="1" x14ac:dyDescent="0.25">
      <c r="B123" s="22" t="s">
        <v>256</v>
      </c>
      <c r="C123" s="23" t="s">
        <v>232</v>
      </c>
      <c r="D123" s="24" t="s">
        <v>257</v>
      </c>
      <c r="E123" s="24" t="s">
        <v>217</v>
      </c>
      <c r="F123" s="22" t="s">
        <v>49</v>
      </c>
      <c r="G123" s="25">
        <v>0</v>
      </c>
      <c r="H123" s="25">
        <v>0</v>
      </c>
      <c r="L123" s="17"/>
      <c r="S123" s="17"/>
      <c r="T123" s="17"/>
      <c r="W123" s="26"/>
      <c r="X123" s="26"/>
      <c r="Y123" s="17"/>
      <c r="Z123" s="17"/>
      <c r="AE123" s="27"/>
      <c r="AF123" s="27"/>
      <c r="AG123" s="17"/>
      <c r="AH123" s="17"/>
    </row>
    <row r="124" spans="1:34" hidden="1" x14ac:dyDescent="0.25">
      <c r="B124" s="22" t="s">
        <v>258</v>
      </c>
      <c r="C124" s="23" t="s">
        <v>232</v>
      </c>
      <c r="D124" s="24" t="s">
        <v>259</v>
      </c>
      <c r="E124" s="24" t="s">
        <v>217</v>
      </c>
      <c r="F124" s="22" t="s">
        <v>49</v>
      </c>
      <c r="G124" s="25">
        <v>0</v>
      </c>
      <c r="H124" s="25">
        <v>0</v>
      </c>
      <c r="L124" s="17"/>
      <c r="S124" s="17"/>
      <c r="T124" s="17"/>
      <c r="W124" s="26"/>
      <c r="X124" s="26"/>
      <c r="Y124" s="17"/>
      <c r="Z124" s="17"/>
      <c r="AE124" s="27"/>
      <c r="AF124" s="27"/>
      <c r="AG124" s="17"/>
      <c r="AH124" s="17"/>
    </row>
    <row r="125" spans="1:34" hidden="1" x14ac:dyDescent="0.25">
      <c r="B125" s="22" t="s">
        <v>260</v>
      </c>
      <c r="C125" s="23" t="s">
        <v>232</v>
      </c>
      <c r="D125" s="24" t="s">
        <v>261</v>
      </c>
      <c r="E125" s="24" t="s">
        <v>217</v>
      </c>
      <c r="F125" s="22" t="s">
        <v>49</v>
      </c>
      <c r="G125" s="25">
        <v>0</v>
      </c>
      <c r="H125" s="25">
        <v>0</v>
      </c>
      <c r="L125" s="17"/>
      <c r="S125" s="17"/>
      <c r="T125" s="17"/>
      <c r="W125" s="26"/>
      <c r="X125" s="26"/>
      <c r="Y125" s="17"/>
      <c r="Z125" s="17"/>
      <c r="AE125" s="27"/>
      <c r="AF125" s="27"/>
      <c r="AG125" s="17"/>
      <c r="AH125" s="17"/>
    </row>
    <row r="126" spans="1:34" hidden="1" x14ac:dyDescent="0.25">
      <c r="B126" s="22" t="s">
        <v>262</v>
      </c>
      <c r="C126" s="23" t="s">
        <v>232</v>
      </c>
      <c r="D126" s="24" t="s">
        <v>263</v>
      </c>
      <c r="E126" s="24" t="s">
        <v>217</v>
      </c>
      <c r="F126" s="22" t="s">
        <v>49</v>
      </c>
      <c r="G126" s="25">
        <v>0</v>
      </c>
      <c r="H126" s="25">
        <v>0</v>
      </c>
      <c r="L126" s="17"/>
      <c r="S126" s="17"/>
      <c r="T126" s="17"/>
      <c r="W126" s="26"/>
      <c r="X126" s="26"/>
      <c r="Y126" s="17"/>
      <c r="Z126" s="17"/>
      <c r="AE126" s="27"/>
      <c r="AF126" s="27"/>
      <c r="AG126" s="17"/>
      <c r="AH126" s="17"/>
    </row>
    <row r="127" spans="1:34" hidden="1" x14ac:dyDescent="0.25">
      <c r="B127" s="22" t="s">
        <v>264</v>
      </c>
      <c r="C127" s="23" t="s">
        <v>232</v>
      </c>
      <c r="D127" s="24" t="s">
        <v>265</v>
      </c>
      <c r="E127" s="24" t="s">
        <v>217</v>
      </c>
      <c r="F127" s="22" t="s">
        <v>49</v>
      </c>
      <c r="G127" s="25">
        <v>0</v>
      </c>
      <c r="H127" s="25">
        <v>0</v>
      </c>
      <c r="L127" s="17"/>
      <c r="S127" s="17"/>
      <c r="T127" s="17"/>
      <c r="W127" s="26"/>
      <c r="X127" s="26"/>
      <c r="Y127" s="17"/>
      <c r="Z127" s="17"/>
      <c r="AE127" s="27"/>
      <c r="AF127" s="27"/>
      <c r="AG127" s="17"/>
      <c r="AH127" s="17"/>
    </row>
    <row r="128" spans="1:34" s="12" customFormat="1" ht="87.9" customHeight="1" x14ac:dyDescent="0.25">
      <c r="A128"/>
      <c r="B128" s="74" t="s">
        <v>266</v>
      </c>
      <c r="C128" s="75" t="s">
        <v>267</v>
      </c>
      <c r="D128" s="75" t="s">
        <v>268</v>
      </c>
      <c r="E128" s="76" t="s">
        <v>269</v>
      </c>
      <c r="F128" s="22" t="s">
        <v>27</v>
      </c>
      <c r="G128" s="25">
        <v>50</v>
      </c>
      <c r="H128" s="25">
        <v>50</v>
      </c>
      <c r="I128" s="28">
        <f>(G128+H128)*2*1.03+2</f>
        <v>208</v>
      </c>
      <c r="J128" s="14"/>
      <c r="K128" s="25"/>
      <c r="L128" s="77"/>
      <c r="S128" s="77"/>
      <c r="T128" s="77"/>
      <c r="U128" s="77"/>
      <c r="V128" s="77"/>
      <c r="W128" s="78"/>
      <c r="X128" s="78"/>
      <c r="Y128" s="77"/>
      <c r="Z128" s="77"/>
      <c r="AE128" s="79"/>
      <c r="AF128" s="79"/>
      <c r="AG128" s="77"/>
      <c r="AH128" s="77"/>
    </row>
    <row r="129" spans="2:34" hidden="1" x14ac:dyDescent="0.25">
      <c r="B129" s="22"/>
      <c r="C129" s="23"/>
      <c r="D129" s="24"/>
      <c r="E129" s="24"/>
      <c r="F129" s="22"/>
      <c r="G129" s="25"/>
      <c r="H129" s="25"/>
      <c r="L129" s="17"/>
      <c r="S129" s="17"/>
      <c r="T129" s="17"/>
      <c r="U129" s="17"/>
      <c r="V129" s="17"/>
      <c r="W129" s="26"/>
      <c r="X129" s="26"/>
      <c r="Y129" s="17"/>
      <c r="Z129" s="17"/>
      <c r="AE129" s="27"/>
      <c r="AF129" s="27"/>
      <c r="AG129" s="17"/>
      <c r="AH129" s="17"/>
    </row>
    <row r="130" spans="2:34" hidden="1" x14ac:dyDescent="0.25">
      <c r="B130" s="22" t="s">
        <v>270</v>
      </c>
      <c r="C130" s="23" t="s">
        <v>271</v>
      </c>
      <c r="D130" s="24" t="s">
        <v>272</v>
      </c>
      <c r="E130" s="24" t="s">
        <v>269</v>
      </c>
      <c r="F130" s="22" t="s">
        <v>49</v>
      </c>
      <c r="G130" s="25">
        <v>10</v>
      </c>
      <c r="H130" s="25">
        <v>0</v>
      </c>
      <c r="L130" s="17"/>
      <c r="S130" s="17"/>
      <c r="T130" s="17"/>
      <c r="U130" s="17"/>
      <c r="V130" s="17"/>
      <c r="W130" s="26"/>
      <c r="X130" s="26"/>
      <c r="Y130" s="17"/>
      <c r="Z130" s="17"/>
      <c r="AE130" s="27"/>
      <c r="AF130" s="27"/>
      <c r="AG130" s="17"/>
      <c r="AH130" s="17"/>
    </row>
    <row r="131" spans="2:34" hidden="1" x14ac:dyDescent="0.25">
      <c r="B131" s="22" t="s">
        <v>273</v>
      </c>
      <c r="C131" s="23" t="s">
        <v>271</v>
      </c>
      <c r="D131" s="24" t="s">
        <v>274</v>
      </c>
      <c r="E131" s="24" t="s">
        <v>269</v>
      </c>
      <c r="F131" s="22" t="s">
        <v>49</v>
      </c>
      <c r="G131" s="25">
        <v>20</v>
      </c>
      <c r="H131" s="25">
        <v>0</v>
      </c>
      <c r="L131" s="17"/>
      <c r="S131" s="17"/>
      <c r="T131" s="17"/>
      <c r="U131" s="17"/>
      <c r="V131" s="17"/>
      <c r="W131" s="26"/>
      <c r="X131" s="26"/>
      <c r="Y131" s="17"/>
      <c r="Z131" s="17"/>
      <c r="AE131" s="27"/>
      <c r="AF131" s="27"/>
      <c r="AG131" s="17"/>
      <c r="AH131" s="17"/>
    </row>
    <row r="132" spans="2:34" hidden="1" x14ac:dyDescent="0.25">
      <c r="B132" s="22" t="s">
        <v>275</v>
      </c>
      <c r="C132" s="23" t="s">
        <v>271</v>
      </c>
      <c r="D132" s="24" t="s">
        <v>276</v>
      </c>
      <c r="E132" s="24" t="s">
        <v>269</v>
      </c>
      <c r="F132" s="22" t="s">
        <v>49</v>
      </c>
      <c r="G132" s="25">
        <v>10</v>
      </c>
      <c r="H132" s="25">
        <v>0</v>
      </c>
      <c r="L132" s="17"/>
      <c r="S132" s="17"/>
      <c r="T132" s="17"/>
      <c r="U132" s="17"/>
      <c r="V132" s="17"/>
      <c r="W132" s="26"/>
      <c r="X132" s="26"/>
      <c r="Y132" s="17"/>
      <c r="Z132" s="17"/>
      <c r="AE132" s="27"/>
      <c r="AF132" s="27"/>
      <c r="AG132" s="17"/>
      <c r="AH132" s="17"/>
    </row>
    <row r="133" spans="2:34" hidden="1" x14ac:dyDescent="0.25">
      <c r="B133" s="22" t="s">
        <v>277</v>
      </c>
      <c r="C133" s="23" t="s">
        <v>271</v>
      </c>
      <c r="D133" s="24" t="s">
        <v>278</v>
      </c>
      <c r="E133" s="24" t="s">
        <v>269</v>
      </c>
      <c r="F133" s="22" t="s">
        <v>49</v>
      </c>
      <c r="G133" s="25">
        <v>10</v>
      </c>
      <c r="H133" s="25">
        <v>0</v>
      </c>
      <c r="L133" s="17"/>
      <c r="S133" s="17"/>
      <c r="T133" s="17"/>
      <c r="U133" s="17"/>
      <c r="V133" s="17"/>
      <c r="W133" s="26"/>
      <c r="X133" s="26"/>
      <c r="Y133" s="17"/>
      <c r="Z133" s="17"/>
      <c r="AE133" s="27"/>
      <c r="AF133" s="27"/>
      <c r="AG133" s="17"/>
      <c r="AH133" s="17"/>
    </row>
    <row r="134" spans="2:34" hidden="1" x14ac:dyDescent="0.25">
      <c r="B134" s="22" t="s">
        <v>279</v>
      </c>
      <c r="C134" s="23" t="s">
        <v>271</v>
      </c>
      <c r="D134" s="24" t="s">
        <v>280</v>
      </c>
      <c r="E134" s="24" t="s">
        <v>269</v>
      </c>
      <c r="F134" s="22" t="s">
        <v>49</v>
      </c>
      <c r="G134" s="25">
        <v>10</v>
      </c>
      <c r="H134" s="25">
        <v>30</v>
      </c>
      <c r="L134" s="17"/>
      <c r="S134" s="17"/>
      <c r="T134" s="17"/>
      <c r="U134" s="17"/>
      <c r="V134" s="17"/>
      <c r="W134" s="26"/>
      <c r="X134" s="26"/>
      <c r="Y134" s="17"/>
      <c r="Z134" s="17"/>
      <c r="AE134" s="27"/>
      <c r="AF134" s="27"/>
      <c r="AG134" s="17"/>
      <c r="AH134" s="17"/>
    </row>
    <row r="135" spans="2:34" hidden="1" x14ac:dyDescent="0.25">
      <c r="B135" s="22" t="s">
        <v>281</v>
      </c>
      <c r="C135" s="23" t="s">
        <v>271</v>
      </c>
      <c r="D135" s="24" t="s">
        <v>282</v>
      </c>
      <c r="E135" s="24" t="s">
        <v>269</v>
      </c>
      <c r="F135" s="22" t="s">
        <v>49</v>
      </c>
      <c r="G135" s="25">
        <v>10</v>
      </c>
      <c r="H135" s="25">
        <v>0</v>
      </c>
      <c r="L135" s="17"/>
      <c r="S135" s="17"/>
      <c r="T135" s="17"/>
      <c r="U135" s="17"/>
      <c r="V135" s="17"/>
      <c r="W135" s="26"/>
      <c r="X135" s="26"/>
      <c r="Y135" s="17"/>
      <c r="Z135" s="17"/>
      <c r="AE135" s="27"/>
      <c r="AF135" s="27"/>
      <c r="AG135" s="17"/>
      <c r="AH135" s="17"/>
    </row>
    <row r="136" spans="2:34" hidden="1" x14ac:dyDescent="0.25">
      <c r="B136" s="22" t="s">
        <v>283</v>
      </c>
      <c r="C136" s="23" t="s">
        <v>271</v>
      </c>
      <c r="D136" s="24" t="s">
        <v>284</v>
      </c>
      <c r="E136" s="24" t="s">
        <v>269</v>
      </c>
      <c r="F136" s="22" t="s">
        <v>49</v>
      </c>
      <c r="G136" s="25">
        <v>0</v>
      </c>
      <c r="H136" s="25">
        <v>30</v>
      </c>
      <c r="L136" s="17"/>
      <c r="S136" s="17"/>
      <c r="T136" s="17"/>
      <c r="U136" s="17"/>
      <c r="V136" s="17"/>
      <c r="W136" s="26"/>
      <c r="X136" s="26"/>
      <c r="Y136" s="17"/>
      <c r="Z136" s="17"/>
      <c r="AE136" s="27"/>
      <c r="AF136" s="27"/>
      <c r="AG136" s="17"/>
      <c r="AH136" s="17"/>
    </row>
    <row r="137" spans="2:34" hidden="1" x14ac:dyDescent="0.25">
      <c r="B137" s="22" t="s">
        <v>285</v>
      </c>
      <c r="C137" s="23" t="s">
        <v>271</v>
      </c>
      <c r="D137" s="24" t="s">
        <v>286</v>
      </c>
      <c r="E137" s="24" t="s">
        <v>269</v>
      </c>
      <c r="F137" s="22" t="s">
        <v>49</v>
      </c>
      <c r="G137" s="25">
        <v>0</v>
      </c>
      <c r="H137" s="25">
        <v>30</v>
      </c>
      <c r="L137" s="17"/>
      <c r="S137" s="17"/>
      <c r="T137" s="17"/>
      <c r="U137" s="17"/>
      <c r="V137" s="17"/>
      <c r="W137" s="26"/>
      <c r="X137" s="26"/>
      <c r="Y137" s="17"/>
      <c r="Z137" s="17"/>
      <c r="AE137" s="27"/>
      <c r="AF137" s="27"/>
      <c r="AG137" s="17"/>
      <c r="AH137" s="17"/>
    </row>
    <row r="138" spans="2:34" hidden="1" x14ac:dyDescent="0.25">
      <c r="B138" s="22" t="s">
        <v>287</v>
      </c>
      <c r="C138" s="23" t="s">
        <v>271</v>
      </c>
      <c r="D138" s="24" t="s">
        <v>288</v>
      </c>
      <c r="E138" s="24" t="s">
        <v>269</v>
      </c>
      <c r="F138" s="22" t="s">
        <v>49</v>
      </c>
      <c r="G138" s="25">
        <v>0</v>
      </c>
      <c r="H138" s="25">
        <v>0</v>
      </c>
      <c r="L138" s="17"/>
      <c r="S138" s="17"/>
      <c r="T138" s="17"/>
      <c r="U138" s="17"/>
      <c r="V138" s="17"/>
      <c r="W138" s="26"/>
      <c r="X138" s="26"/>
      <c r="Y138" s="17"/>
      <c r="Z138" s="17"/>
      <c r="AE138" s="27"/>
      <c r="AF138" s="27"/>
      <c r="AG138" s="17"/>
      <c r="AH138" s="17"/>
    </row>
    <row r="139" spans="2:34" hidden="1" x14ac:dyDescent="0.25">
      <c r="B139" s="22" t="s">
        <v>289</v>
      </c>
      <c r="C139" s="23" t="s">
        <v>271</v>
      </c>
      <c r="D139" s="24" t="s">
        <v>290</v>
      </c>
      <c r="E139" s="24" t="s">
        <v>269</v>
      </c>
      <c r="F139" s="22" t="s">
        <v>49</v>
      </c>
      <c r="G139" s="25">
        <v>0</v>
      </c>
      <c r="H139" s="25">
        <v>40</v>
      </c>
      <c r="L139" s="17"/>
      <c r="S139" s="17"/>
      <c r="T139" s="17"/>
      <c r="U139" s="17"/>
      <c r="V139" s="17"/>
      <c r="W139" s="26"/>
      <c r="X139" s="26"/>
      <c r="Y139" s="17"/>
      <c r="Z139" s="17"/>
      <c r="AE139" s="27"/>
      <c r="AF139" s="27"/>
      <c r="AG139" s="17"/>
      <c r="AH139" s="17"/>
    </row>
    <row r="140" spans="2:34" hidden="1" x14ac:dyDescent="0.25">
      <c r="B140" s="22" t="s">
        <v>291</v>
      </c>
      <c r="C140" s="23" t="s">
        <v>271</v>
      </c>
      <c r="D140" s="24" t="s">
        <v>292</v>
      </c>
      <c r="E140" s="24" t="s">
        <v>269</v>
      </c>
      <c r="F140" s="22" t="s">
        <v>49</v>
      </c>
      <c r="G140" s="25">
        <v>10</v>
      </c>
      <c r="H140" s="25">
        <v>0</v>
      </c>
      <c r="L140" s="17"/>
      <c r="S140" s="17"/>
      <c r="T140" s="17"/>
      <c r="U140" s="17"/>
      <c r="V140" s="17"/>
      <c r="W140" s="26"/>
      <c r="X140" s="26"/>
      <c r="Y140" s="17"/>
      <c r="Z140" s="17"/>
      <c r="AE140" s="27"/>
      <c r="AF140" s="27"/>
      <c r="AG140" s="17"/>
      <c r="AH140" s="17"/>
    </row>
    <row r="141" spans="2:34" hidden="1" x14ac:dyDescent="0.25">
      <c r="B141" s="22" t="s">
        <v>293</v>
      </c>
      <c r="C141" s="23" t="s">
        <v>271</v>
      </c>
      <c r="D141" s="24" t="s">
        <v>294</v>
      </c>
      <c r="E141" s="24" t="s">
        <v>269</v>
      </c>
      <c r="F141" s="22" t="s">
        <v>49</v>
      </c>
      <c r="G141" s="25">
        <v>0</v>
      </c>
      <c r="H141" s="25">
        <v>10</v>
      </c>
      <c r="L141" s="17"/>
      <c r="S141" s="17"/>
      <c r="T141" s="17"/>
      <c r="U141" s="17"/>
      <c r="V141" s="17"/>
      <c r="W141" s="26"/>
      <c r="X141" s="26"/>
      <c r="Y141" s="17"/>
      <c r="Z141" s="17"/>
      <c r="AE141" s="27"/>
      <c r="AF141" s="27"/>
      <c r="AG141" s="17"/>
      <c r="AH141" s="17"/>
    </row>
    <row r="142" spans="2:34" hidden="1" x14ac:dyDescent="0.25">
      <c r="B142" s="22" t="s">
        <v>295</v>
      </c>
      <c r="C142" s="23" t="s">
        <v>271</v>
      </c>
      <c r="D142" s="24" t="s">
        <v>296</v>
      </c>
      <c r="E142" s="24" t="s">
        <v>269</v>
      </c>
      <c r="F142" s="22" t="s">
        <v>49</v>
      </c>
      <c r="G142" s="25">
        <v>0</v>
      </c>
      <c r="H142" s="25">
        <v>0</v>
      </c>
      <c r="L142" s="17"/>
      <c r="S142" s="17"/>
      <c r="T142" s="17"/>
      <c r="U142" s="17"/>
      <c r="V142" s="17"/>
      <c r="W142" s="26"/>
      <c r="X142" s="26"/>
      <c r="Y142" s="17"/>
      <c r="Z142" s="17"/>
      <c r="AE142" s="27"/>
      <c r="AF142" s="27"/>
      <c r="AG142" s="17"/>
      <c r="AH142" s="17"/>
    </row>
    <row r="143" spans="2:34" hidden="1" x14ac:dyDescent="0.25">
      <c r="B143" s="22" t="s">
        <v>297</v>
      </c>
      <c r="C143" s="23" t="s">
        <v>271</v>
      </c>
      <c r="D143" s="24" t="s">
        <v>298</v>
      </c>
      <c r="E143" s="24" t="s">
        <v>269</v>
      </c>
      <c r="F143" s="22" t="s">
        <v>49</v>
      </c>
      <c r="G143" s="25">
        <v>0</v>
      </c>
      <c r="H143" s="25">
        <v>0</v>
      </c>
      <c r="L143" s="17"/>
      <c r="S143" s="17"/>
      <c r="T143" s="17"/>
      <c r="U143" s="17"/>
      <c r="V143" s="17"/>
      <c r="W143" s="26"/>
      <c r="X143" s="26"/>
      <c r="Y143" s="17"/>
      <c r="Z143" s="17"/>
      <c r="AE143" s="27"/>
      <c r="AF143" s="27"/>
      <c r="AG143" s="17"/>
      <c r="AH143" s="17"/>
    </row>
    <row r="144" spans="2:34" hidden="1" x14ac:dyDescent="0.25">
      <c r="B144" s="22"/>
      <c r="C144" s="23"/>
      <c r="D144" s="24"/>
      <c r="E144" s="24"/>
      <c r="F144" s="22"/>
      <c r="G144" s="25"/>
      <c r="H144" s="25"/>
      <c r="L144" s="17"/>
      <c r="S144" s="17"/>
      <c r="T144" s="17"/>
      <c r="U144" s="17"/>
      <c r="V144" s="17"/>
      <c r="W144" s="26"/>
      <c r="X144" s="26"/>
      <c r="Y144" s="17"/>
      <c r="Z144" s="17"/>
      <c r="AE144" s="27"/>
      <c r="AF144" s="27"/>
      <c r="AG144" s="17"/>
      <c r="AH144" s="17"/>
    </row>
    <row r="145" spans="1:34" hidden="1" x14ac:dyDescent="0.25">
      <c r="B145" s="22" t="s">
        <v>299</v>
      </c>
      <c r="C145" s="23" t="s">
        <v>300</v>
      </c>
      <c r="D145" s="24" t="s">
        <v>301</v>
      </c>
      <c r="E145" s="24" t="s">
        <v>269</v>
      </c>
      <c r="F145" s="22" t="s">
        <v>79</v>
      </c>
      <c r="G145" s="25">
        <v>0</v>
      </c>
      <c r="H145" s="25">
        <v>20</v>
      </c>
      <c r="L145" s="17"/>
      <c r="S145" s="17"/>
      <c r="T145" s="17"/>
      <c r="U145" s="17"/>
      <c r="V145" s="17"/>
      <c r="W145" s="26"/>
      <c r="X145" s="26"/>
      <c r="Y145" s="17"/>
      <c r="Z145" s="17"/>
      <c r="AE145" s="27"/>
      <c r="AF145" s="27"/>
      <c r="AG145" s="17"/>
      <c r="AH145" s="17"/>
    </row>
    <row r="146" spans="1:34" hidden="1" x14ac:dyDescent="0.25">
      <c r="B146" s="22" t="s">
        <v>302</v>
      </c>
      <c r="C146" s="23" t="s">
        <v>300</v>
      </c>
      <c r="D146" s="24" t="s">
        <v>303</v>
      </c>
      <c r="E146" s="24" t="s">
        <v>269</v>
      </c>
      <c r="F146" s="22" t="s">
        <v>79</v>
      </c>
      <c r="G146" s="25">
        <v>20</v>
      </c>
      <c r="H146" s="25">
        <v>0</v>
      </c>
      <c r="L146" s="17"/>
      <c r="S146" s="17"/>
      <c r="T146" s="17"/>
      <c r="U146" s="17"/>
      <c r="V146" s="17"/>
      <c r="W146" s="26"/>
      <c r="X146" s="26"/>
      <c r="Y146" s="17"/>
      <c r="Z146" s="17"/>
      <c r="AE146" s="27"/>
      <c r="AF146" s="27"/>
      <c r="AG146" s="17"/>
      <c r="AH146" s="17"/>
    </row>
    <row r="147" spans="1:34" hidden="1" x14ac:dyDescent="0.25">
      <c r="B147" s="22" t="s">
        <v>304</v>
      </c>
      <c r="C147" s="23" t="s">
        <v>300</v>
      </c>
      <c r="D147" s="24" t="s">
        <v>305</v>
      </c>
      <c r="E147" s="24" t="s">
        <v>269</v>
      </c>
      <c r="F147" s="22" t="s">
        <v>79</v>
      </c>
      <c r="G147" s="25">
        <v>30</v>
      </c>
      <c r="H147" s="25">
        <v>130</v>
      </c>
      <c r="L147" s="17"/>
      <c r="S147" s="17"/>
      <c r="T147" s="17"/>
      <c r="U147" s="17"/>
      <c r="V147" s="17"/>
      <c r="W147" s="26"/>
      <c r="X147" s="26"/>
      <c r="Y147" s="17"/>
      <c r="Z147" s="17"/>
      <c r="AE147" s="27"/>
      <c r="AF147" s="27"/>
      <c r="AG147" s="17"/>
      <c r="AH147" s="17"/>
    </row>
    <row r="148" spans="1:34" hidden="1" x14ac:dyDescent="0.25">
      <c r="B148" s="22" t="s">
        <v>306</v>
      </c>
      <c r="C148" s="23" t="s">
        <v>300</v>
      </c>
      <c r="D148" s="24" t="s">
        <v>307</v>
      </c>
      <c r="E148" s="24" t="s">
        <v>269</v>
      </c>
      <c r="F148" s="22" t="s">
        <v>79</v>
      </c>
      <c r="G148" s="25">
        <v>60</v>
      </c>
      <c r="H148" s="25">
        <v>40</v>
      </c>
      <c r="L148" s="17"/>
      <c r="S148" s="17"/>
      <c r="T148" s="17"/>
      <c r="U148" s="17"/>
      <c r="V148" s="17"/>
      <c r="W148" s="26"/>
      <c r="X148" s="26"/>
      <c r="Y148" s="17"/>
      <c r="Z148" s="17"/>
      <c r="AE148" s="27"/>
      <c r="AF148" s="27"/>
      <c r="AG148" s="17"/>
      <c r="AH148" s="17"/>
    </row>
    <row r="149" spans="1:34" hidden="1" x14ac:dyDescent="0.25">
      <c r="B149" s="22" t="s">
        <v>308</v>
      </c>
      <c r="C149" s="23" t="s">
        <v>300</v>
      </c>
      <c r="D149" s="24" t="s">
        <v>309</v>
      </c>
      <c r="E149" s="24" t="s">
        <v>269</v>
      </c>
      <c r="F149" s="22" t="s">
        <v>79</v>
      </c>
      <c r="G149" s="25">
        <v>40</v>
      </c>
      <c r="H149" s="25">
        <v>120</v>
      </c>
      <c r="L149" s="17"/>
      <c r="S149" s="17"/>
      <c r="T149" s="17"/>
      <c r="U149" s="17"/>
      <c r="V149" s="17"/>
      <c r="W149" s="26"/>
      <c r="X149" s="26"/>
      <c r="Y149" s="17"/>
      <c r="Z149" s="17"/>
      <c r="AE149" s="27"/>
      <c r="AF149" s="27"/>
      <c r="AG149" s="17"/>
      <c r="AH149" s="17"/>
    </row>
    <row r="150" spans="1:34" hidden="1" x14ac:dyDescent="0.25">
      <c r="B150" s="22" t="s">
        <v>310</v>
      </c>
      <c r="C150" s="23" t="s">
        <v>300</v>
      </c>
      <c r="D150" s="24" t="s">
        <v>311</v>
      </c>
      <c r="E150" s="24" t="s">
        <v>269</v>
      </c>
      <c r="F150" s="22" t="s">
        <v>79</v>
      </c>
      <c r="G150" s="25">
        <v>30</v>
      </c>
      <c r="H150" s="25">
        <v>0</v>
      </c>
      <c r="L150" s="17"/>
      <c r="S150" s="17"/>
      <c r="T150" s="17"/>
      <c r="U150" s="17"/>
      <c r="V150" s="17"/>
      <c r="W150" s="26"/>
      <c r="X150" s="26"/>
      <c r="Y150" s="17"/>
      <c r="Z150" s="17"/>
      <c r="AE150" s="27"/>
      <c r="AF150" s="27"/>
      <c r="AG150" s="17"/>
      <c r="AH150" s="17"/>
    </row>
    <row r="151" spans="1:34" hidden="1" x14ac:dyDescent="0.25">
      <c r="B151" s="22" t="s">
        <v>312</v>
      </c>
      <c r="C151" s="23" t="s">
        <v>300</v>
      </c>
      <c r="D151" s="24" t="s">
        <v>313</v>
      </c>
      <c r="E151" s="24" t="s">
        <v>269</v>
      </c>
      <c r="F151" s="22" t="s">
        <v>79</v>
      </c>
      <c r="G151" s="25">
        <v>0</v>
      </c>
      <c r="H151" s="25">
        <v>40</v>
      </c>
      <c r="L151" s="17"/>
      <c r="S151" s="17"/>
      <c r="T151" s="17"/>
      <c r="U151" s="17"/>
      <c r="V151" s="17"/>
      <c r="W151" s="26"/>
      <c r="X151" s="26"/>
      <c r="Y151" s="17"/>
      <c r="Z151" s="17"/>
      <c r="AE151" s="27"/>
      <c r="AF151" s="27"/>
      <c r="AG151" s="17"/>
      <c r="AH151" s="17"/>
    </row>
    <row r="152" spans="1:34" hidden="1" x14ac:dyDescent="0.25">
      <c r="B152" s="22" t="s">
        <v>314</v>
      </c>
      <c r="C152" s="23" t="s">
        <v>300</v>
      </c>
      <c r="D152" s="24" t="s">
        <v>315</v>
      </c>
      <c r="E152" s="24" t="s">
        <v>269</v>
      </c>
      <c r="F152" s="22" t="s">
        <v>79</v>
      </c>
      <c r="G152" s="25">
        <v>10</v>
      </c>
      <c r="H152" s="25">
        <v>10</v>
      </c>
      <c r="L152" s="17"/>
      <c r="S152" s="17"/>
      <c r="T152" s="17"/>
      <c r="U152" s="17"/>
      <c r="V152" s="17"/>
      <c r="W152" s="26"/>
      <c r="X152" s="26"/>
      <c r="Y152" s="17"/>
      <c r="Z152" s="17"/>
      <c r="AE152" s="27"/>
      <c r="AF152" s="27"/>
      <c r="AG152" s="17"/>
      <c r="AH152" s="17"/>
    </row>
    <row r="153" spans="1:34" s="12" customFormat="1" ht="87.9" customHeight="1" x14ac:dyDescent="0.25">
      <c r="A153"/>
      <c r="B153" s="74" t="s">
        <v>316</v>
      </c>
      <c r="C153" s="75" t="s">
        <v>317</v>
      </c>
      <c r="D153" s="75" t="s">
        <v>318</v>
      </c>
      <c r="E153" s="76" t="s">
        <v>319</v>
      </c>
      <c r="F153" s="22" t="s">
        <v>27</v>
      </c>
      <c r="G153" s="25">
        <v>20</v>
      </c>
      <c r="H153" s="25">
        <v>30</v>
      </c>
      <c r="I153" s="28">
        <f>(G153+H153)*2*1.03+2</f>
        <v>105</v>
      </c>
      <c r="J153" s="14"/>
      <c r="K153" s="25"/>
      <c r="L153" s="77"/>
      <c r="S153" s="77"/>
      <c r="T153" s="77"/>
      <c r="U153" s="77"/>
      <c r="V153" s="77"/>
      <c r="W153" s="78"/>
      <c r="X153" s="78"/>
      <c r="Y153" s="77"/>
      <c r="Z153" s="77"/>
      <c r="AE153" s="79"/>
      <c r="AF153" s="79"/>
      <c r="AG153" s="77"/>
      <c r="AH153" s="77"/>
    </row>
    <row r="154" spans="1:34" hidden="1" x14ac:dyDescent="0.25">
      <c r="B154" s="22"/>
      <c r="C154" s="23"/>
      <c r="D154" s="24"/>
      <c r="E154" s="24"/>
      <c r="F154" s="22"/>
      <c r="G154" s="25"/>
      <c r="H154" s="25"/>
      <c r="L154" s="17"/>
      <c r="S154" s="17"/>
      <c r="T154" s="17"/>
      <c r="U154" s="17"/>
      <c r="V154" s="17"/>
      <c r="W154" s="26"/>
      <c r="X154" s="26"/>
      <c r="Y154" s="17"/>
      <c r="Z154" s="17"/>
      <c r="AE154" s="27"/>
      <c r="AF154" s="27"/>
      <c r="AG154" s="17"/>
      <c r="AH154" s="17"/>
    </row>
    <row r="155" spans="1:34" hidden="1" x14ac:dyDescent="0.25">
      <c r="B155" s="22" t="s">
        <v>320</v>
      </c>
      <c r="C155" s="23" t="s">
        <v>321</v>
      </c>
      <c r="D155" s="24" t="s">
        <v>322</v>
      </c>
      <c r="E155" s="24" t="s">
        <v>319</v>
      </c>
      <c r="F155" s="22" t="s">
        <v>49</v>
      </c>
      <c r="G155" s="25">
        <v>10</v>
      </c>
      <c r="H155" s="25">
        <v>10</v>
      </c>
      <c r="L155" s="17"/>
      <c r="S155" s="17"/>
      <c r="T155" s="17"/>
      <c r="U155" s="17"/>
      <c r="V155" s="17"/>
      <c r="W155" s="26"/>
      <c r="X155" s="26"/>
      <c r="Y155" s="17"/>
      <c r="Z155" s="17"/>
      <c r="AE155" s="27"/>
      <c r="AF155" s="27"/>
      <c r="AG155" s="17"/>
      <c r="AH155" s="17"/>
    </row>
    <row r="156" spans="1:34" hidden="1" x14ac:dyDescent="0.25">
      <c r="B156" s="22" t="s">
        <v>323</v>
      </c>
      <c r="C156" s="23" t="s">
        <v>321</v>
      </c>
      <c r="D156" s="24" t="s">
        <v>324</v>
      </c>
      <c r="E156" s="24" t="s">
        <v>319</v>
      </c>
      <c r="F156" s="22" t="s">
        <v>49</v>
      </c>
      <c r="G156" s="25">
        <v>10</v>
      </c>
      <c r="H156" s="25">
        <v>0</v>
      </c>
      <c r="L156" s="17"/>
      <c r="S156" s="17"/>
      <c r="T156" s="17"/>
      <c r="U156" s="17"/>
      <c r="V156" s="17"/>
      <c r="W156" s="26"/>
      <c r="X156" s="26"/>
      <c r="Y156" s="17"/>
      <c r="Z156" s="17"/>
      <c r="AE156" s="27"/>
      <c r="AF156" s="27"/>
      <c r="AG156" s="17"/>
      <c r="AH156" s="17"/>
    </row>
    <row r="157" spans="1:34" hidden="1" x14ac:dyDescent="0.25">
      <c r="B157" s="22" t="s">
        <v>325</v>
      </c>
      <c r="C157" s="23" t="s">
        <v>321</v>
      </c>
      <c r="D157" s="24" t="s">
        <v>326</v>
      </c>
      <c r="E157" s="24" t="s">
        <v>319</v>
      </c>
      <c r="F157" s="22" t="s">
        <v>49</v>
      </c>
      <c r="G157" s="25">
        <v>10</v>
      </c>
      <c r="H157" s="25">
        <v>20</v>
      </c>
      <c r="L157" s="17"/>
      <c r="S157" s="17"/>
      <c r="T157" s="17"/>
      <c r="U157" s="17"/>
      <c r="V157" s="17"/>
      <c r="W157" s="26"/>
      <c r="X157" s="26"/>
      <c r="Y157" s="17"/>
      <c r="Z157" s="17"/>
      <c r="AE157" s="27"/>
      <c r="AF157" s="27"/>
      <c r="AG157" s="17"/>
      <c r="AH157" s="17"/>
    </row>
    <row r="158" spans="1:34" hidden="1" x14ac:dyDescent="0.25">
      <c r="B158" s="22" t="s">
        <v>327</v>
      </c>
      <c r="C158" s="23" t="s">
        <v>321</v>
      </c>
      <c r="D158" s="24" t="s">
        <v>328</v>
      </c>
      <c r="E158" s="24" t="s">
        <v>319</v>
      </c>
      <c r="F158" s="22" t="s">
        <v>49</v>
      </c>
      <c r="G158" s="25">
        <v>10</v>
      </c>
      <c r="H158" s="25">
        <v>10</v>
      </c>
      <c r="L158" s="17"/>
      <c r="S158" s="17"/>
      <c r="T158" s="17"/>
      <c r="U158" s="17"/>
      <c r="V158" s="17"/>
      <c r="W158" s="26"/>
      <c r="X158" s="26"/>
      <c r="Y158" s="17"/>
      <c r="Z158" s="17"/>
      <c r="AE158" s="27"/>
      <c r="AF158" s="27"/>
      <c r="AG158" s="17"/>
      <c r="AH158" s="17"/>
    </row>
    <row r="159" spans="1:34" hidden="1" x14ac:dyDescent="0.25">
      <c r="B159" s="22" t="s">
        <v>329</v>
      </c>
      <c r="C159" s="23" t="s">
        <v>321</v>
      </c>
      <c r="D159" s="24" t="s">
        <v>330</v>
      </c>
      <c r="E159" s="24" t="s">
        <v>319</v>
      </c>
      <c r="F159" s="22" t="s">
        <v>49</v>
      </c>
      <c r="G159" s="25">
        <v>20</v>
      </c>
      <c r="H159" s="25">
        <v>40</v>
      </c>
      <c r="L159" s="17"/>
      <c r="S159" s="17"/>
      <c r="T159" s="17"/>
      <c r="U159" s="17"/>
      <c r="V159" s="17"/>
      <c r="W159" s="26"/>
      <c r="X159" s="26"/>
      <c r="Y159" s="17"/>
      <c r="Z159" s="17"/>
      <c r="AE159" s="27"/>
      <c r="AF159" s="27"/>
      <c r="AG159" s="17"/>
      <c r="AH159" s="17"/>
    </row>
    <row r="160" spans="1:34" hidden="1" x14ac:dyDescent="0.25">
      <c r="B160" s="22" t="s">
        <v>331</v>
      </c>
      <c r="C160" s="23" t="s">
        <v>321</v>
      </c>
      <c r="D160" s="24" t="s">
        <v>332</v>
      </c>
      <c r="E160" s="24" t="s">
        <v>319</v>
      </c>
      <c r="F160" s="22" t="s">
        <v>49</v>
      </c>
      <c r="G160" s="25">
        <v>0</v>
      </c>
      <c r="H160" s="25">
        <v>0</v>
      </c>
      <c r="L160" s="17"/>
      <c r="S160" s="17"/>
      <c r="T160" s="17"/>
      <c r="U160" s="17"/>
      <c r="V160" s="17"/>
      <c r="W160" s="26"/>
      <c r="X160" s="26"/>
      <c r="Y160" s="17"/>
      <c r="Z160" s="17"/>
      <c r="AE160" s="27"/>
      <c r="AF160" s="27"/>
      <c r="AG160" s="17"/>
      <c r="AH160" s="17"/>
    </row>
    <row r="161" spans="2:34" hidden="1" x14ac:dyDescent="0.25">
      <c r="B161" s="22" t="s">
        <v>333</v>
      </c>
      <c r="C161" s="23" t="s">
        <v>321</v>
      </c>
      <c r="D161" s="24" t="s">
        <v>334</v>
      </c>
      <c r="E161" s="24" t="s">
        <v>319</v>
      </c>
      <c r="F161" s="22" t="s">
        <v>49</v>
      </c>
      <c r="G161" s="25">
        <v>20</v>
      </c>
      <c r="H161" s="25">
        <v>50</v>
      </c>
      <c r="L161" s="17"/>
      <c r="S161" s="17"/>
      <c r="T161" s="17"/>
      <c r="U161" s="17"/>
      <c r="V161" s="17"/>
      <c r="W161" s="26"/>
      <c r="X161" s="26"/>
      <c r="Y161" s="17"/>
      <c r="Z161" s="17"/>
      <c r="AE161" s="27"/>
      <c r="AF161" s="27"/>
      <c r="AG161" s="17"/>
      <c r="AH161" s="17"/>
    </row>
    <row r="162" spans="2:34" hidden="1" x14ac:dyDescent="0.25">
      <c r="B162" s="22" t="s">
        <v>335</v>
      </c>
      <c r="C162" s="23" t="s">
        <v>321</v>
      </c>
      <c r="D162" s="24" t="s">
        <v>336</v>
      </c>
      <c r="E162" s="24" t="s">
        <v>319</v>
      </c>
      <c r="F162" s="22" t="s">
        <v>49</v>
      </c>
      <c r="G162" s="25">
        <v>20</v>
      </c>
      <c r="H162" s="25">
        <v>0</v>
      </c>
      <c r="L162" s="17"/>
      <c r="S162" s="17"/>
      <c r="T162" s="17"/>
      <c r="U162" s="17"/>
      <c r="V162" s="17"/>
      <c r="W162" s="26"/>
      <c r="X162" s="26"/>
      <c r="Y162" s="17"/>
      <c r="Z162" s="17"/>
      <c r="AE162" s="27"/>
      <c r="AF162" s="27"/>
      <c r="AG162" s="17"/>
      <c r="AH162" s="17"/>
    </row>
    <row r="163" spans="2:34" hidden="1" x14ac:dyDescent="0.25">
      <c r="B163" s="22" t="s">
        <v>337</v>
      </c>
      <c r="C163" s="23" t="s">
        <v>321</v>
      </c>
      <c r="D163" s="24" t="s">
        <v>338</v>
      </c>
      <c r="E163" s="24" t="s">
        <v>319</v>
      </c>
      <c r="F163" s="22" t="s">
        <v>49</v>
      </c>
      <c r="G163" s="25">
        <v>10</v>
      </c>
      <c r="H163" s="25">
        <v>0</v>
      </c>
      <c r="L163" s="17"/>
      <c r="S163" s="17"/>
      <c r="T163" s="17"/>
      <c r="U163" s="17"/>
      <c r="V163" s="17"/>
      <c r="W163" s="26"/>
      <c r="X163" s="26"/>
      <c r="Y163" s="17"/>
      <c r="Z163" s="17"/>
      <c r="AE163" s="27"/>
      <c r="AF163" s="27"/>
      <c r="AG163" s="17"/>
      <c r="AH163" s="17"/>
    </row>
    <row r="164" spans="2:34" hidden="1" x14ac:dyDescent="0.25">
      <c r="B164" s="22" t="s">
        <v>339</v>
      </c>
      <c r="C164" s="23" t="s">
        <v>321</v>
      </c>
      <c r="D164" s="24" t="s">
        <v>340</v>
      </c>
      <c r="E164" s="24" t="s">
        <v>319</v>
      </c>
      <c r="F164" s="22" t="s">
        <v>49</v>
      </c>
      <c r="G164" s="25">
        <v>10</v>
      </c>
      <c r="H164" s="25">
        <v>30</v>
      </c>
      <c r="L164" s="17"/>
      <c r="S164" s="17"/>
      <c r="T164" s="17"/>
      <c r="U164" s="17"/>
      <c r="V164" s="17"/>
      <c r="W164" s="26"/>
      <c r="X164" s="26"/>
      <c r="Y164" s="17"/>
      <c r="Z164" s="17"/>
      <c r="AE164" s="27"/>
      <c r="AF164" s="27"/>
      <c r="AG164" s="17"/>
      <c r="AH164" s="17"/>
    </row>
    <row r="165" spans="2:34" hidden="1" x14ac:dyDescent="0.25">
      <c r="B165" s="22" t="s">
        <v>341</v>
      </c>
      <c r="C165" s="23" t="s">
        <v>321</v>
      </c>
      <c r="D165" s="24" t="s">
        <v>342</v>
      </c>
      <c r="E165" s="24" t="s">
        <v>319</v>
      </c>
      <c r="F165" s="22" t="s">
        <v>49</v>
      </c>
      <c r="G165" s="25">
        <v>10</v>
      </c>
      <c r="H165" s="25">
        <v>10</v>
      </c>
      <c r="L165" s="17"/>
      <c r="S165" s="17"/>
      <c r="T165" s="17"/>
      <c r="U165" s="17"/>
      <c r="V165" s="17"/>
      <c r="W165" s="26"/>
      <c r="X165" s="26"/>
      <c r="Y165" s="17"/>
      <c r="Z165" s="17"/>
      <c r="AE165" s="27"/>
      <c r="AF165" s="27"/>
      <c r="AG165" s="17"/>
      <c r="AH165" s="17"/>
    </row>
    <row r="166" spans="2:34" hidden="1" x14ac:dyDescent="0.25">
      <c r="B166" s="22" t="s">
        <v>343</v>
      </c>
      <c r="C166" s="23" t="s">
        <v>321</v>
      </c>
      <c r="D166" s="24" t="s">
        <v>344</v>
      </c>
      <c r="E166" s="24" t="s">
        <v>319</v>
      </c>
      <c r="F166" s="22" t="s">
        <v>49</v>
      </c>
      <c r="G166" s="25">
        <v>10</v>
      </c>
      <c r="H166" s="25">
        <v>20</v>
      </c>
      <c r="L166" s="17"/>
      <c r="S166" s="17"/>
      <c r="T166" s="17"/>
      <c r="U166" s="17"/>
      <c r="V166" s="17"/>
      <c r="W166" s="26"/>
      <c r="X166" s="26"/>
      <c r="Y166" s="17"/>
      <c r="Z166" s="17"/>
      <c r="AE166" s="27"/>
      <c r="AF166" s="27"/>
      <c r="AG166" s="17"/>
      <c r="AH166" s="17"/>
    </row>
    <row r="167" spans="2:34" hidden="1" x14ac:dyDescent="0.25">
      <c r="B167" s="22" t="s">
        <v>345</v>
      </c>
      <c r="C167" s="23" t="s">
        <v>321</v>
      </c>
      <c r="D167" s="24" t="s">
        <v>346</v>
      </c>
      <c r="E167" s="24" t="s">
        <v>319</v>
      </c>
      <c r="F167" s="22" t="s">
        <v>49</v>
      </c>
      <c r="G167" s="25">
        <v>10</v>
      </c>
      <c r="H167" s="25">
        <v>10</v>
      </c>
      <c r="L167" s="17"/>
      <c r="S167" s="17"/>
      <c r="T167" s="17"/>
      <c r="U167" s="17"/>
      <c r="V167" s="17"/>
      <c r="W167" s="26"/>
      <c r="X167" s="26"/>
      <c r="Y167" s="17"/>
      <c r="Z167" s="17"/>
      <c r="AE167" s="27"/>
      <c r="AF167" s="27"/>
      <c r="AG167" s="17"/>
      <c r="AH167" s="17"/>
    </row>
    <row r="168" spans="2:34" hidden="1" x14ac:dyDescent="0.25">
      <c r="B168" s="22" t="s">
        <v>347</v>
      </c>
      <c r="C168" s="23" t="s">
        <v>321</v>
      </c>
      <c r="D168" s="24" t="s">
        <v>348</v>
      </c>
      <c r="E168" s="24" t="s">
        <v>319</v>
      </c>
      <c r="F168" s="22" t="s">
        <v>49</v>
      </c>
      <c r="G168" s="25">
        <v>0</v>
      </c>
      <c r="H168" s="25">
        <v>20</v>
      </c>
      <c r="L168" s="17"/>
      <c r="S168" s="17"/>
      <c r="T168" s="17"/>
      <c r="U168" s="17"/>
      <c r="V168" s="17"/>
      <c r="W168" s="26"/>
      <c r="X168" s="26"/>
      <c r="Y168" s="17"/>
      <c r="Z168" s="17"/>
      <c r="AE168" s="27"/>
      <c r="AF168" s="27"/>
      <c r="AG168" s="17"/>
      <c r="AH168" s="17"/>
    </row>
    <row r="169" spans="2:34" hidden="1" x14ac:dyDescent="0.25">
      <c r="B169" s="22"/>
      <c r="C169" s="23"/>
      <c r="D169" s="24"/>
      <c r="E169" s="24"/>
      <c r="F169" s="22"/>
      <c r="G169" s="25"/>
      <c r="H169" s="25"/>
      <c r="L169" s="17"/>
      <c r="S169" s="17"/>
      <c r="T169" s="17"/>
      <c r="U169" s="17"/>
      <c r="V169" s="17"/>
      <c r="W169" s="26"/>
      <c r="X169" s="26"/>
      <c r="Y169" s="17"/>
      <c r="Z169" s="17"/>
      <c r="AE169" s="27"/>
      <c r="AF169" s="27"/>
      <c r="AG169" s="17"/>
      <c r="AH169" s="17"/>
    </row>
    <row r="170" spans="2:34" hidden="1" x14ac:dyDescent="0.25">
      <c r="B170" s="22" t="s">
        <v>349</v>
      </c>
      <c r="C170" s="23" t="s">
        <v>350</v>
      </c>
      <c r="D170" s="24" t="s">
        <v>351</v>
      </c>
      <c r="E170" s="24" t="s">
        <v>319</v>
      </c>
      <c r="F170" s="22" t="s">
        <v>79</v>
      </c>
      <c r="G170" s="25">
        <v>0</v>
      </c>
      <c r="H170" s="25">
        <v>10</v>
      </c>
      <c r="L170" s="17"/>
      <c r="S170" s="17"/>
      <c r="T170" s="17"/>
      <c r="U170" s="17"/>
      <c r="V170" s="17"/>
      <c r="W170" s="26"/>
      <c r="X170" s="26"/>
      <c r="Y170" s="17"/>
      <c r="Z170" s="17"/>
      <c r="AE170" s="27"/>
      <c r="AF170" s="27"/>
      <c r="AG170" s="17"/>
      <c r="AH170" s="17"/>
    </row>
    <row r="171" spans="2:34" hidden="1" x14ac:dyDescent="0.25">
      <c r="B171" s="22" t="s">
        <v>352</v>
      </c>
      <c r="C171" s="23" t="s">
        <v>350</v>
      </c>
      <c r="D171" s="24" t="s">
        <v>353</v>
      </c>
      <c r="E171" s="24" t="s">
        <v>319</v>
      </c>
      <c r="F171" s="22" t="s">
        <v>79</v>
      </c>
      <c r="G171" s="25">
        <v>0</v>
      </c>
      <c r="H171" s="25">
        <v>0</v>
      </c>
      <c r="L171" s="17"/>
      <c r="S171" s="17"/>
      <c r="T171" s="17"/>
      <c r="U171" s="17"/>
      <c r="V171" s="17"/>
      <c r="W171" s="26"/>
      <c r="X171" s="26"/>
      <c r="Y171" s="17"/>
      <c r="Z171" s="17"/>
      <c r="AE171" s="27"/>
      <c r="AF171" s="27"/>
      <c r="AG171" s="17"/>
      <c r="AH171" s="17"/>
    </row>
    <row r="172" spans="2:34" hidden="1" x14ac:dyDescent="0.25">
      <c r="B172" s="22" t="s">
        <v>354</v>
      </c>
      <c r="C172" s="23" t="s">
        <v>350</v>
      </c>
      <c r="D172" s="24" t="s">
        <v>355</v>
      </c>
      <c r="E172" s="24" t="s">
        <v>319</v>
      </c>
      <c r="F172" s="22" t="s">
        <v>79</v>
      </c>
      <c r="G172" s="25">
        <v>10</v>
      </c>
      <c r="H172" s="25">
        <v>40</v>
      </c>
      <c r="L172" s="17"/>
      <c r="S172" s="17"/>
      <c r="T172" s="17"/>
      <c r="U172" s="17"/>
      <c r="V172" s="17"/>
      <c r="W172" s="26"/>
      <c r="X172" s="26"/>
      <c r="Y172" s="17"/>
      <c r="Z172" s="17"/>
      <c r="AE172" s="27"/>
      <c r="AF172" s="27"/>
      <c r="AG172" s="17"/>
      <c r="AH172" s="17"/>
    </row>
    <row r="173" spans="2:34" hidden="1" x14ac:dyDescent="0.25">
      <c r="B173" s="22" t="s">
        <v>356</v>
      </c>
      <c r="C173" s="23" t="s">
        <v>350</v>
      </c>
      <c r="D173" s="24" t="s">
        <v>357</v>
      </c>
      <c r="E173" s="24" t="s">
        <v>319</v>
      </c>
      <c r="F173" s="22" t="s">
        <v>79</v>
      </c>
      <c r="G173" s="25">
        <v>30</v>
      </c>
      <c r="H173" s="25">
        <v>20</v>
      </c>
      <c r="L173" s="17"/>
      <c r="S173" s="17"/>
      <c r="T173" s="17"/>
      <c r="U173" s="17"/>
      <c r="V173" s="17"/>
      <c r="W173" s="26"/>
      <c r="X173" s="26"/>
      <c r="Y173" s="17"/>
      <c r="Z173" s="17"/>
      <c r="AE173" s="27"/>
      <c r="AF173" s="27"/>
      <c r="AG173" s="17"/>
      <c r="AH173" s="17"/>
    </row>
    <row r="174" spans="2:34" hidden="1" x14ac:dyDescent="0.25">
      <c r="B174" s="22" t="s">
        <v>358</v>
      </c>
      <c r="C174" s="23" t="s">
        <v>350</v>
      </c>
      <c r="D174" s="24" t="s">
        <v>359</v>
      </c>
      <c r="E174" s="24" t="s">
        <v>319</v>
      </c>
      <c r="F174" s="22" t="s">
        <v>79</v>
      </c>
      <c r="G174" s="25">
        <v>20</v>
      </c>
      <c r="H174" s="25">
        <v>60</v>
      </c>
      <c r="L174" s="17"/>
      <c r="S174" s="17"/>
      <c r="T174" s="17"/>
      <c r="U174" s="17"/>
      <c r="V174" s="17"/>
      <c r="W174" s="26"/>
      <c r="X174" s="26"/>
      <c r="Y174" s="17"/>
      <c r="Z174" s="17"/>
      <c r="AE174" s="27"/>
      <c r="AF174" s="27"/>
      <c r="AG174" s="17"/>
      <c r="AH174" s="17"/>
    </row>
    <row r="175" spans="2:34" hidden="1" x14ac:dyDescent="0.25">
      <c r="B175" s="22" t="s">
        <v>360</v>
      </c>
      <c r="C175" s="23" t="s">
        <v>350</v>
      </c>
      <c r="D175" s="24" t="s">
        <v>361</v>
      </c>
      <c r="E175" s="24" t="s">
        <v>319</v>
      </c>
      <c r="F175" s="22" t="s">
        <v>79</v>
      </c>
      <c r="G175" s="25">
        <v>20</v>
      </c>
      <c r="H175" s="25">
        <v>30</v>
      </c>
      <c r="L175" s="17"/>
      <c r="S175" s="17"/>
      <c r="T175" s="17"/>
      <c r="U175" s="17"/>
      <c r="V175" s="17"/>
      <c r="W175" s="26"/>
      <c r="X175" s="26"/>
      <c r="Y175" s="17"/>
      <c r="Z175" s="17"/>
      <c r="AE175" s="27"/>
      <c r="AF175" s="27"/>
      <c r="AG175" s="17"/>
      <c r="AH175" s="17"/>
    </row>
    <row r="176" spans="2:34" hidden="1" x14ac:dyDescent="0.25">
      <c r="B176" s="22" t="s">
        <v>362</v>
      </c>
      <c r="C176" s="23" t="s">
        <v>350</v>
      </c>
      <c r="D176" s="24" t="s">
        <v>363</v>
      </c>
      <c r="E176" s="24" t="s">
        <v>319</v>
      </c>
      <c r="F176" s="22" t="s">
        <v>79</v>
      </c>
      <c r="G176" s="25">
        <v>10</v>
      </c>
      <c r="H176" s="25">
        <v>40</v>
      </c>
      <c r="L176" s="17"/>
      <c r="S176" s="17"/>
      <c r="T176" s="17"/>
      <c r="U176" s="17"/>
      <c r="V176" s="17"/>
      <c r="W176" s="26"/>
      <c r="X176" s="26"/>
      <c r="Y176" s="17"/>
      <c r="Z176" s="17"/>
      <c r="AE176" s="27"/>
      <c r="AF176" s="27"/>
      <c r="AG176" s="17"/>
      <c r="AH176" s="17"/>
    </row>
    <row r="177" spans="1:34" hidden="1" x14ac:dyDescent="0.25">
      <c r="B177" s="22" t="s">
        <v>364</v>
      </c>
      <c r="C177" s="23" t="s">
        <v>350</v>
      </c>
      <c r="D177" s="24" t="s">
        <v>365</v>
      </c>
      <c r="E177" s="24" t="s">
        <v>319</v>
      </c>
      <c r="F177" s="22" t="s">
        <v>79</v>
      </c>
      <c r="G177" s="25">
        <v>0</v>
      </c>
      <c r="H177" s="25">
        <v>40</v>
      </c>
      <c r="L177" s="17"/>
      <c r="S177" s="17"/>
      <c r="T177" s="17"/>
      <c r="U177" s="17"/>
      <c r="V177" s="17"/>
      <c r="W177" s="26"/>
      <c r="X177" s="26"/>
      <c r="Y177" s="17"/>
      <c r="Z177" s="17"/>
      <c r="AE177" s="27"/>
      <c r="AF177" s="27"/>
      <c r="AG177" s="17"/>
      <c r="AH177" s="17"/>
    </row>
    <row r="178" spans="1:34" s="12" customFormat="1" ht="87.9" customHeight="1" x14ac:dyDescent="0.25">
      <c r="A178"/>
      <c r="B178" s="74" t="s">
        <v>366</v>
      </c>
      <c r="C178" s="75" t="s">
        <v>367</v>
      </c>
      <c r="D178" s="75" t="s">
        <v>368</v>
      </c>
      <c r="E178" s="76" t="s">
        <v>369</v>
      </c>
      <c r="F178" s="22" t="s">
        <v>27</v>
      </c>
      <c r="G178" s="25">
        <v>100</v>
      </c>
      <c r="H178" s="25">
        <v>50</v>
      </c>
      <c r="I178" s="28">
        <f>(G178+H178)*2*1.03+2</f>
        <v>311</v>
      </c>
      <c r="J178" s="14"/>
      <c r="K178" s="25"/>
      <c r="L178" s="77"/>
      <c r="S178" s="77"/>
      <c r="T178" s="77"/>
      <c r="U178" s="77"/>
      <c r="V178" s="77"/>
      <c r="W178" s="78"/>
      <c r="X178" s="78"/>
      <c r="Y178" s="77"/>
      <c r="Z178" s="77"/>
      <c r="AE178" s="79"/>
      <c r="AF178" s="79"/>
      <c r="AG178" s="77"/>
      <c r="AH178" s="77"/>
    </row>
    <row r="179" spans="1:34" hidden="1" x14ac:dyDescent="0.25">
      <c r="B179" s="22"/>
      <c r="C179" s="23"/>
      <c r="D179" s="24"/>
      <c r="E179" s="24"/>
      <c r="F179" s="22"/>
      <c r="G179" s="25"/>
      <c r="H179" s="25"/>
      <c r="L179" s="17"/>
      <c r="S179" s="17"/>
      <c r="T179" s="17"/>
      <c r="U179" s="17"/>
      <c r="V179" s="17"/>
      <c r="W179" s="26"/>
      <c r="X179" s="26"/>
      <c r="Y179" s="17"/>
      <c r="Z179" s="17"/>
      <c r="AE179" s="27"/>
      <c r="AF179" s="27"/>
      <c r="AG179" s="17"/>
      <c r="AH179" s="17"/>
    </row>
    <row r="180" spans="1:34" hidden="1" x14ac:dyDescent="0.25">
      <c r="B180" s="22" t="s">
        <v>370</v>
      </c>
      <c r="C180" s="23" t="s">
        <v>371</v>
      </c>
      <c r="D180" s="24" t="s">
        <v>372</v>
      </c>
      <c r="E180" s="24" t="s">
        <v>369</v>
      </c>
      <c r="F180" s="22" t="s">
        <v>49</v>
      </c>
      <c r="G180" s="25">
        <v>0</v>
      </c>
      <c r="H180" s="25">
        <v>0</v>
      </c>
      <c r="L180" s="17"/>
      <c r="S180" s="17"/>
      <c r="T180" s="17"/>
      <c r="U180" s="17"/>
      <c r="V180" s="17"/>
      <c r="W180" s="26"/>
      <c r="X180" s="26"/>
      <c r="Y180" s="17"/>
      <c r="Z180" s="17"/>
      <c r="AE180" s="27"/>
      <c r="AF180" s="27"/>
      <c r="AG180" s="17"/>
      <c r="AH180" s="17"/>
    </row>
    <row r="181" spans="1:34" hidden="1" x14ac:dyDescent="0.25">
      <c r="B181" s="22" t="s">
        <v>373</v>
      </c>
      <c r="C181" s="23" t="s">
        <v>371</v>
      </c>
      <c r="D181" s="24" t="s">
        <v>374</v>
      </c>
      <c r="E181" s="24" t="s">
        <v>369</v>
      </c>
      <c r="F181" s="22" t="s">
        <v>49</v>
      </c>
      <c r="G181" s="25">
        <v>10</v>
      </c>
      <c r="H181" s="25">
        <v>20</v>
      </c>
      <c r="L181" s="17"/>
      <c r="S181" s="17"/>
      <c r="T181" s="17"/>
      <c r="U181" s="17"/>
      <c r="V181" s="17"/>
      <c r="W181" s="26"/>
      <c r="X181" s="26"/>
      <c r="Y181" s="17"/>
      <c r="Z181" s="17"/>
      <c r="AE181" s="27"/>
      <c r="AF181" s="27"/>
      <c r="AG181" s="17"/>
      <c r="AH181" s="17"/>
    </row>
    <row r="182" spans="1:34" hidden="1" x14ac:dyDescent="0.25">
      <c r="B182" s="22" t="s">
        <v>375</v>
      </c>
      <c r="C182" s="23" t="s">
        <v>371</v>
      </c>
      <c r="D182" s="24" t="s">
        <v>376</v>
      </c>
      <c r="E182" s="24" t="s">
        <v>369</v>
      </c>
      <c r="F182" s="22" t="s">
        <v>49</v>
      </c>
      <c r="G182" s="25">
        <v>10</v>
      </c>
      <c r="H182" s="25">
        <v>20</v>
      </c>
      <c r="L182" s="17"/>
      <c r="S182" s="17"/>
      <c r="T182" s="17"/>
      <c r="U182" s="17"/>
      <c r="V182" s="17"/>
      <c r="W182" s="26"/>
      <c r="X182" s="26"/>
      <c r="Y182" s="17"/>
      <c r="Z182" s="17"/>
      <c r="AE182" s="27"/>
      <c r="AF182" s="27"/>
      <c r="AG182" s="17"/>
      <c r="AH182" s="17"/>
    </row>
    <row r="183" spans="1:34" hidden="1" x14ac:dyDescent="0.25">
      <c r="B183" s="22" t="s">
        <v>377</v>
      </c>
      <c r="C183" s="23" t="s">
        <v>371</v>
      </c>
      <c r="D183" s="24" t="s">
        <v>378</v>
      </c>
      <c r="E183" s="24" t="s">
        <v>369</v>
      </c>
      <c r="F183" s="22" t="s">
        <v>49</v>
      </c>
      <c r="G183" s="25">
        <v>10</v>
      </c>
      <c r="H183" s="25">
        <v>10</v>
      </c>
      <c r="L183" s="17"/>
      <c r="S183" s="17"/>
      <c r="T183" s="17"/>
      <c r="U183" s="17"/>
      <c r="V183" s="17"/>
      <c r="W183" s="26"/>
      <c r="X183" s="26"/>
      <c r="Y183" s="17"/>
      <c r="Z183" s="17"/>
      <c r="AE183" s="27"/>
      <c r="AF183" s="27"/>
      <c r="AG183" s="17"/>
      <c r="AH183" s="17"/>
    </row>
    <row r="184" spans="1:34" hidden="1" x14ac:dyDescent="0.25">
      <c r="B184" s="22" t="s">
        <v>379</v>
      </c>
      <c r="C184" s="23" t="s">
        <v>371</v>
      </c>
      <c r="D184" s="24" t="s">
        <v>380</v>
      </c>
      <c r="E184" s="24" t="s">
        <v>369</v>
      </c>
      <c r="F184" s="22" t="s">
        <v>49</v>
      </c>
      <c r="G184" s="25">
        <v>10</v>
      </c>
      <c r="H184" s="25">
        <v>10</v>
      </c>
      <c r="L184" s="17"/>
      <c r="S184" s="17"/>
      <c r="T184" s="17"/>
      <c r="U184" s="17"/>
      <c r="V184" s="17"/>
      <c r="W184" s="26"/>
      <c r="X184" s="26"/>
      <c r="Y184" s="17"/>
      <c r="Z184" s="17"/>
      <c r="AE184" s="27"/>
      <c r="AF184" s="27"/>
      <c r="AG184" s="17"/>
      <c r="AH184" s="17"/>
    </row>
    <row r="185" spans="1:34" hidden="1" x14ac:dyDescent="0.25">
      <c r="B185" s="22" t="s">
        <v>381</v>
      </c>
      <c r="C185" s="23" t="s">
        <v>371</v>
      </c>
      <c r="D185" s="24" t="s">
        <v>382</v>
      </c>
      <c r="E185" s="24" t="s">
        <v>369</v>
      </c>
      <c r="F185" s="22" t="s">
        <v>49</v>
      </c>
      <c r="G185" s="25">
        <v>0</v>
      </c>
      <c r="H185" s="25">
        <v>20</v>
      </c>
      <c r="L185" s="17"/>
      <c r="S185" s="17"/>
      <c r="T185" s="17"/>
      <c r="U185" s="17"/>
      <c r="V185" s="17"/>
      <c r="W185" s="26"/>
      <c r="X185" s="26"/>
      <c r="Y185" s="17"/>
      <c r="Z185" s="17"/>
      <c r="AE185" s="27"/>
      <c r="AF185" s="27"/>
      <c r="AG185" s="17"/>
      <c r="AH185" s="17"/>
    </row>
    <row r="186" spans="1:34" hidden="1" x14ac:dyDescent="0.25">
      <c r="B186" s="22" t="s">
        <v>383</v>
      </c>
      <c r="C186" s="23" t="s">
        <v>371</v>
      </c>
      <c r="D186" s="24" t="s">
        <v>384</v>
      </c>
      <c r="E186" s="24" t="s">
        <v>369</v>
      </c>
      <c r="F186" s="22" t="s">
        <v>49</v>
      </c>
      <c r="G186" s="25">
        <v>0</v>
      </c>
      <c r="H186" s="25">
        <v>20</v>
      </c>
      <c r="L186" s="17"/>
      <c r="S186" s="17"/>
      <c r="T186" s="17"/>
      <c r="U186" s="17"/>
      <c r="V186" s="17"/>
      <c r="W186" s="26"/>
      <c r="X186" s="26"/>
      <c r="Y186" s="17"/>
      <c r="Z186" s="17"/>
      <c r="AE186" s="27"/>
      <c r="AF186" s="27"/>
      <c r="AG186" s="17"/>
      <c r="AH186" s="17"/>
    </row>
    <row r="187" spans="1:34" hidden="1" x14ac:dyDescent="0.25">
      <c r="B187" s="22" t="s">
        <v>385</v>
      </c>
      <c r="C187" s="23" t="s">
        <v>371</v>
      </c>
      <c r="D187" s="24" t="s">
        <v>386</v>
      </c>
      <c r="E187" s="24" t="s">
        <v>369</v>
      </c>
      <c r="F187" s="22" t="s">
        <v>49</v>
      </c>
      <c r="G187" s="25">
        <v>20</v>
      </c>
      <c r="H187" s="25">
        <v>10</v>
      </c>
      <c r="L187" s="17"/>
      <c r="S187" s="17"/>
      <c r="T187" s="17"/>
      <c r="U187" s="17"/>
      <c r="V187" s="17"/>
      <c r="W187" s="26"/>
      <c r="X187" s="26"/>
      <c r="Y187" s="17"/>
      <c r="Z187" s="17"/>
      <c r="AE187" s="27"/>
      <c r="AF187" s="27"/>
      <c r="AG187" s="17"/>
      <c r="AH187" s="17"/>
    </row>
    <row r="188" spans="1:34" hidden="1" x14ac:dyDescent="0.25">
      <c r="B188" s="22" t="s">
        <v>387</v>
      </c>
      <c r="C188" s="23" t="s">
        <v>371</v>
      </c>
      <c r="D188" s="24" t="s">
        <v>388</v>
      </c>
      <c r="E188" s="24" t="s">
        <v>369</v>
      </c>
      <c r="F188" s="22" t="s">
        <v>49</v>
      </c>
      <c r="G188" s="25">
        <v>0</v>
      </c>
      <c r="H188" s="25">
        <v>10</v>
      </c>
      <c r="L188" s="17"/>
      <c r="S188" s="17"/>
      <c r="T188" s="17"/>
      <c r="U188" s="17"/>
      <c r="V188" s="17"/>
      <c r="W188" s="26"/>
      <c r="X188" s="26"/>
      <c r="Y188" s="17"/>
      <c r="Z188" s="17"/>
      <c r="AE188" s="27"/>
      <c r="AF188" s="27"/>
      <c r="AG188" s="17"/>
      <c r="AH188" s="17"/>
    </row>
    <row r="189" spans="1:34" hidden="1" x14ac:dyDescent="0.25">
      <c r="B189" s="22" t="s">
        <v>389</v>
      </c>
      <c r="C189" s="23" t="s">
        <v>371</v>
      </c>
      <c r="D189" s="24" t="s">
        <v>390</v>
      </c>
      <c r="E189" s="24" t="s">
        <v>369</v>
      </c>
      <c r="F189" s="22" t="s">
        <v>49</v>
      </c>
      <c r="G189" s="25">
        <v>0</v>
      </c>
      <c r="H189" s="25">
        <v>10</v>
      </c>
      <c r="L189" s="17"/>
      <c r="S189" s="17"/>
      <c r="T189" s="17"/>
      <c r="U189" s="17"/>
      <c r="V189" s="17"/>
      <c r="W189" s="26"/>
      <c r="X189" s="26"/>
      <c r="Y189" s="17"/>
      <c r="Z189" s="17"/>
      <c r="AE189" s="27"/>
      <c r="AF189" s="27"/>
      <c r="AG189" s="17"/>
      <c r="AH189" s="17"/>
    </row>
    <row r="190" spans="1:34" hidden="1" x14ac:dyDescent="0.25">
      <c r="B190" s="22" t="s">
        <v>391</v>
      </c>
      <c r="C190" s="23" t="s">
        <v>371</v>
      </c>
      <c r="D190" s="24" t="s">
        <v>392</v>
      </c>
      <c r="E190" s="24" t="s">
        <v>369</v>
      </c>
      <c r="F190" s="22" t="s">
        <v>49</v>
      </c>
      <c r="G190" s="25">
        <v>0</v>
      </c>
      <c r="H190" s="25">
        <v>0</v>
      </c>
      <c r="L190" s="17"/>
      <c r="S190" s="17"/>
      <c r="T190" s="17"/>
      <c r="U190" s="17"/>
      <c r="V190" s="17"/>
      <c r="W190" s="26"/>
      <c r="X190" s="26"/>
      <c r="Y190" s="17"/>
      <c r="Z190" s="17"/>
      <c r="AE190" s="27"/>
      <c r="AF190" s="27"/>
      <c r="AG190" s="17"/>
      <c r="AH190" s="17"/>
    </row>
    <row r="191" spans="1:34" hidden="1" x14ac:dyDescent="0.25">
      <c r="B191" s="22" t="s">
        <v>393</v>
      </c>
      <c r="C191" s="23" t="s">
        <v>371</v>
      </c>
      <c r="D191" s="24" t="s">
        <v>394</v>
      </c>
      <c r="E191" s="24" t="s">
        <v>369</v>
      </c>
      <c r="F191" s="22" t="s">
        <v>49</v>
      </c>
      <c r="G191" s="25">
        <v>0</v>
      </c>
      <c r="H191" s="25">
        <v>0</v>
      </c>
      <c r="L191" s="17"/>
      <c r="S191" s="17"/>
      <c r="T191" s="17"/>
      <c r="U191" s="17"/>
      <c r="V191" s="17"/>
      <c r="W191" s="26"/>
      <c r="X191" s="26"/>
      <c r="Y191" s="17"/>
      <c r="Z191" s="17"/>
      <c r="AE191" s="27"/>
      <c r="AF191" s="27"/>
      <c r="AG191" s="17"/>
      <c r="AH191" s="17"/>
    </row>
    <row r="192" spans="1:34" hidden="1" x14ac:dyDescent="0.25">
      <c r="B192" s="22" t="s">
        <v>395</v>
      </c>
      <c r="C192" s="23" t="s">
        <v>371</v>
      </c>
      <c r="D192" s="24" t="s">
        <v>396</v>
      </c>
      <c r="E192" s="24" t="s">
        <v>369</v>
      </c>
      <c r="F192" s="22" t="s">
        <v>49</v>
      </c>
      <c r="G192" s="25">
        <v>10</v>
      </c>
      <c r="H192" s="25">
        <v>0</v>
      </c>
      <c r="L192" s="17"/>
      <c r="S192" s="17"/>
      <c r="T192" s="17"/>
      <c r="U192" s="17"/>
      <c r="V192" s="17"/>
      <c r="W192" s="26"/>
      <c r="X192" s="26"/>
      <c r="Y192" s="17"/>
      <c r="Z192" s="17"/>
      <c r="AE192" s="27"/>
      <c r="AF192" s="27"/>
      <c r="AG192" s="17"/>
      <c r="AH192" s="17"/>
    </row>
    <row r="193" spans="1:34" s="12" customFormat="1" ht="87.9" customHeight="1" x14ac:dyDescent="0.25">
      <c r="A193"/>
      <c r="B193" s="80" t="s">
        <v>397</v>
      </c>
      <c r="C193" s="25" t="s">
        <v>398</v>
      </c>
      <c r="D193" s="25" t="s">
        <v>399</v>
      </c>
      <c r="E193" s="81" t="s">
        <v>400</v>
      </c>
      <c r="F193" s="62" t="s">
        <v>27</v>
      </c>
      <c r="G193" s="25">
        <v>400</v>
      </c>
      <c r="H193" s="25">
        <v>0</v>
      </c>
      <c r="I193" s="28">
        <f>(G193+H193)*2*1.03+2</f>
        <v>826</v>
      </c>
      <c r="J193" s="14"/>
      <c r="K193" s="25"/>
      <c r="L193" s="77"/>
      <c r="S193" s="77"/>
      <c r="T193" s="77"/>
      <c r="U193" s="77"/>
      <c r="V193" s="77"/>
      <c r="W193" s="78"/>
      <c r="X193" s="78"/>
      <c r="Y193" s="77"/>
      <c r="Z193" s="77"/>
      <c r="AE193" s="79"/>
      <c r="AF193" s="79"/>
      <c r="AG193" s="77"/>
      <c r="AH193" s="77"/>
    </row>
    <row r="194" spans="1:34" hidden="1" x14ac:dyDescent="0.25">
      <c r="B194" s="40" t="s">
        <v>401</v>
      </c>
      <c r="C194" s="41" t="s">
        <v>402</v>
      </c>
      <c r="D194" s="42" t="s">
        <v>403</v>
      </c>
      <c r="E194" s="42" t="s">
        <v>404</v>
      </c>
      <c r="F194" s="40" t="s">
        <v>405</v>
      </c>
      <c r="G194" s="43">
        <v>250</v>
      </c>
      <c r="H194" s="43">
        <v>750</v>
      </c>
      <c r="I194" s="44"/>
      <c r="J194" s="44"/>
      <c r="L194" s="17"/>
      <c r="S194" s="17"/>
      <c r="T194" s="17"/>
      <c r="Y194" s="17"/>
      <c r="Z194" s="17"/>
      <c r="AE194" s="27"/>
      <c r="AF194" s="27"/>
      <c r="AG194" s="17"/>
      <c r="AH194" s="17"/>
    </row>
    <row r="195" spans="1:34" s="12" customFormat="1" ht="87.9" customHeight="1" x14ac:dyDescent="0.25">
      <c r="A195"/>
      <c r="B195" s="74" t="s">
        <v>406</v>
      </c>
      <c r="C195" s="75" t="s">
        <v>407</v>
      </c>
      <c r="D195" s="75" t="s">
        <v>408</v>
      </c>
      <c r="E195" s="76" t="s">
        <v>409</v>
      </c>
      <c r="F195" s="22" t="s">
        <v>27</v>
      </c>
      <c r="G195" s="25">
        <v>50</v>
      </c>
      <c r="H195" s="25">
        <v>50</v>
      </c>
      <c r="I195" s="28">
        <f>(G195+H195)*2*1.03+2</f>
        <v>208</v>
      </c>
      <c r="J195" s="14"/>
      <c r="K195" s="25"/>
      <c r="L195" s="77"/>
      <c r="S195" s="77"/>
      <c r="T195" s="77"/>
      <c r="U195" s="77"/>
      <c r="V195" s="77"/>
      <c r="W195" s="78"/>
      <c r="X195" s="78"/>
      <c r="Y195" s="77"/>
      <c r="Z195" s="77"/>
      <c r="AE195" s="79"/>
      <c r="AF195" s="79"/>
      <c r="AG195" s="77"/>
      <c r="AH195" s="77"/>
    </row>
    <row r="196" spans="1:34" hidden="1" x14ac:dyDescent="0.25">
      <c r="B196" s="22"/>
      <c r="C196" s="23"/>
      <c r="D196" s="24"/>
      <c r="E196" s="24"/>
      <c r="F196" s="22"/>
      <c r="G196" s="25"/>
      <c r="H196" s="25"/>
      <c r="L196" s="17"/>
      <c r="S196" s="17"/>
      <c r="T196" s="17"/>
      <c r="U196" s="17"/>
      <c r="V196" s="17"/>
      <c r="W196" s="26"/>
      <c r="X196" s="26"/>
      <c r="Y196" s="17"/>
      <c r="Z196" s="17"/>
      <c r="AE196" s="27"/>
      <c r="AF196" s="27"/>
      <c r="AG196" s="17"/>
      <c r="AH196" s="17"/>
    </row>
    <row r="197" spans="1:34" hidden="1" x14ac:dyDescent="0.25">
      <c r="B197" s="22" t="s">
        <v>410</v>
      </c>
      <c r="C197" s="23" t="s">
        <v>411</v>
      </c>
      <c r="D197" s="24" t="s">
        <v>412</v>
      </c>
      <c r="E197" s="24" t="s">
        <v>409</v>
      </c>
      <c r="F197" s="22" t="s">
        <v>49</v>
      </c>
      <c r="G197" s="25">
        <v>10</v>
      </c>
      <c r="H197" s="25">
        <v>10</v>
      </c>
      <c r="L197" s="17"/>
      <c r="S197" s="17"/>
      <c r="T197" s="17"/>
      <c r="U197" s="17"/>
      <c r="V197" s="17"/>
      <c r="W197" s="26"/>
      <c r="X197" s="26"/>
      <c r="Y197" s="17"/>
      <c r="Z197" s="17"/>
      <c r="AE197" s="27"/>
      <c r="AF197" s="27"/>
      <c r="AG197" s="17"/>
      <c r="AH197" s="17"/>
    </row>
    <row r="198" spans="1:34" hidden="1" x14ac:dyDescent="0.25">
      <c r="B198" s="22" t="s">
        <v>413</v>
      </c>
      <c r="C198" s="23" t="s">
        <v>411</v>
      </c>
      <c r="D198" s="24" t="s">
        <v>414</v>
      </c>
      <c r="E198" s="24" t="s">
        <v>409</v>
      </c>
      <c r="F198" s="22" t="s">
        <v>49</v>
      </c>
      <c r="G198" s="25">
        <v>20</v>
      </c>
      <c r="H198" s="25">
        <v>0</v>
      </c>
      <c r="L198" s="17"/>
      <c r="S198" s="17"/>
      <c r="T198" s="17"/>
      <c r="U198" s="17"/>
      <c r="V198" s="17"/>
      <c r="W198" s="26"/>
      <c r="X198" s="26"/>
      <c r="Y198" s="17"/>
      <c r="Z198" s="17"/>
      <c r="AE198" s="27"/>
      <c r="AF198" s="27"/>
      <c r="AG198" s="17"/>
      <c r="AH198" s="17"/>
    </row>
    <row r="199" spans="1:34" hidden="1" x14ac:dyDescent="0.25">
      <c r="B199" s="22" t="s">
        <v>415</v>
      </c>
      <c r="C199" s="23" t="s">
        <v>411</v>
      </c>
      <c r="D199" s="24" t="s">
        <v>416</v>
      </c>
      <c r="E199" s="24" t="s">
        <v>409</v>
      </c>
      <c r="F199" s="22" t="s">
        <v>49</v>
      </c>
      <c r="G199" s="25">
        <v>20</v>
      </c>
      <c r="H199" s="25">
        <v>20</v>
      </c>
      <c r="L199" s="17"/>
      <c r="S199" s="17"/>
      <c r="T199" s="17"/>
      <c r="U199" s="17"/>
      <c r="V199" s="17"/>
      <c r="W199" s="26"/>
      <c r="X199" s="26"/>
      <c r="Y199" s="17"/>
      <c r="Z199" s="17"/>
      <c r="AE199" s="27"/>
      <c r="AF199" s="27"/>
      <c r="AG199" s="17"/>
      <c r="AH199" s="17"/>
    </row>
    <row r="200" spans="1:34" hidden="1" x14ac:dyDescent="0.25">
      <c r="B200" s="22" t="s">
        <v>417</v>
      </c>
      <c r="C200" s="23" t="s">
        <v>411</v>
      </c>
      <c r="D200" s="24" t="s">
        <v>418</v>
      </c>
      <c r="E200" s="24" t="s">
        <v>409</v>
      </c>
      <c r="F200" s="22" t="s">
        <v>49</v>
      </c>
      <c r="G200" s="25">
        <v>10</v>
      </c>
      <c r="H200" s="25">
        <v>40</v>
      </c>
      <c r="L200" s="17"/>
      <c r="S200" s="17"/>
      <c r="T200" s="17"/>
      <c r="U200" s="17"/>
      <c r="V200" s="17"/>
      <c r="W200" s="26"/>
      <c r="X200" s="26"/>
      <c r="Y200" s="17"/>
      <c r="Z200" s="17"/>
      <c r="AE200" s="27"/>
      <c r="AF200" s="27"/>
      <c r="AG200" s="17"/>
      <c r="AH200" s="17"/>
    </row>
    <row r="201" spans="1:34" hidden="1" x14ac:dyDescent="0.25">
      <c r="B201" s="22" t="s">
        <v>419</v>
      </c>
      <c r="C201" s="23" t="s">
        <v>411</v>
      </c>
      <c r="D201" s="24" t="s">
        <v>420</v>
      </c>
      <c r="E201" s="24" t="s">
        <v>409</v>
      </c>
      <c r="F201" s="22" t="s">
        <v>49</v>
      </c>
      <c r="G201" s="25">
        <v>20</v>
      </c>
      <c r="H201" s="25">
        <v>20</v>
      </c>
      <c r="L201" s="17"/>
      <c r="S201" s="17"/>
      <c r="T201" s="17"/>
      <c r="U201" s="17"/>
      <c r="V201" s="17"/>
      <c r="W201" s="26"/>
      <c r="X201" s="26"/>
      <c r="Y201" s="17"/>
      <c r="Z201" s="17"/>
      <c r="AE201" s="27"/>
      <c r="AF201" s="27"/>
      <c r="AG201" s="17"/>
      <c r="AH201" s="17"/>
    </row>
    <row r="202" spans="1:34" hidden="1" x14ac:dyDescent="0.25">
      <c r="B202" s="22" t="s">
        <v>421</v>
      </c>
      <c r="C202" s="23" t="s">
        <v>411</v>
      </c>
      <c r="D202" s="24" t="s">
        <v>422</v>
      </c>
      <c r="E202" s="24" t="s">
        <v>409</v>
      </c>
      <c r="F202" s="22" t="s">
        <v>49</v>
      </c>
      <c r="G202" s="25">
        <v>20</v>
      </c>
      <c r="H202" s="25">
        <v>0</v>
      </c>
      <c r="L202" s="17"/>
      <c r="S202" s="17"/>
      <c r="T202" s="17"/>
      <c r="U202" s="17"/>
      <c r="V202" s="17"/>
      <c r="W202" s="26"/>
      <c r="X202" s="26"/>
      <c r="Y202" s="17"/>
      <c r="Z202" s="17"/>
      <c r="AE202" s="27"/>
      <c r="AF202" s="27"/>
      <c r="AG202" s="17"/>
      <c r="AH202" s="17"/>
    </row>
    <row r="203" spans="1:34" hidden="1" x14ac:dyDescent="0.25">
      <c r="B203" s="22" t="s">
        <v>423</v>
      </c>
      <c r="C203" s="23" t="s">
        <v>411</v>
      </c>
      <c r="D203" s="24" t="s">
        <v>424</v>
      </c>
      <c r="E203" s="24" t="s">
        <v>409</v>
      </c>
      <c r="F203" s="22" t="s">
        <v>49</v>
      </c>
      <c r="G203" s="25">
        <v>10</v>
      </c>
      <c r="H203" s="25">
        <v>10</v>
      </c>
      <c r="L203" s="17"/>
      <c r="S203" s="17"/>
      <c r="T203" s="17"/>
      <c r="U203" s="17"/>
      <c r="V203" s="17"/>
      <c r="W203" s="26"/>
      <c r="X203" s="26"/>
      <c r="Y203" s="17"/>
      <c r="Z203" s="17"/>
      <c r="AE203" s="27"/>
      <c r="AF203" s="27"/>
      <c r="AG203" s="17"/>
      <c r="AH203" s="17"/>
    </row>
    <row r="204" spans="1:34" hidden="1" x14ac:dyDescent="0.25">
      <c r="B204" s="22" t="s">
        <v>425</v>
      </c>
      <c r="C204" s="23" t="s">
        <v>411</v>
      </c>
      <c r="D204" s="24" t="s">
        <v>426</v>
      </c>
      <c r="E204" s="24" t="s">
        <v>409</v>
      </c>
      <c r="F204" s="22" t="s">
        <v>49</v>
      </c>
      <c r="G204" s="25">
        <v>10</v>
      </c>
      <c r="H204" s="25">
        <v>10</v>
      </c>
      <c r="L204" s="17"/>
      <c r="S204" s="17"/>
      <c r="T204" s="17"/>
      <c r="U204" s="17"/>
      <c r="V204" s="17"/>
      <c r="W204" s="26"/>
      <c r="X204" s="26"/>
      <c r="Y204" s="17"/>
      <c r="Z204" s="17"/>
      <c r="AE204" s="27"/>
      <c r="AF204" s="27"/>
      <c r="AG204" s="17"/>
      <c r="AH204" s="17"/>
    </row>
    <row r="205" spans="1:34" hidden="1" x14ac:dyDescent="0.25">
      <c r="B205" s="22" t="s">
        <v>427</v>
      </c>
      <c r="C205" s="23" t="s">
        <v>411</v>
      </c>
      <c r="D205" s="24" t="s">
        <v>428</v>
      </c>
      <c r="E205" s="24" t="s">
        <v>409</v>
      </c>
      <c r="F205" s="22" t="s">
        <v>49</v>
      </c>
      <c r="G205" s="25">
        <v>10</v>
      </c>
      <c r="H205" s="25">
        <v>0</v>
      </c>
      <c r="L205" s="17"/>
      <c r="S205" s="17"/>
      <c r="T205" s="17"/>
      <c r="U205" s="17"/>
      <c r="V205" s="17"/>
      <c r="W205" s="26"/>
      <c r="X205" s="26"/>
      <c r="Y205" s="17"/>
      <c r="Z205" s="17"/>
      <c r="AE205" s="27"/>
      <c r="AF205" s="27"/>
      <c r="AG205" s="17"/>
      <c r="AH205" s="17"/>
    </row>
    <row r="206" spans="1:34" hidden="1" x14ac:dyDescent="0.25">
      <c r="B206" s="22" t="s">
        <v>429</v>
      </c>
      <c r="C206" s="23" t="s">
        <v>411</v>
      </c>
      <c r="D206" s="24" t="s">
        <v>430</v>
      </c>
      <c r="E206" s="24" t="s">
        <v>409</v>
      </c>
      <c r="F206" s="22" t="s">
        <v>49</v>
      </c>
      <c r="G206" s="25">
        <v>20</v>
      </c>
      <c r="H206" s="25">
        <v>40</v>
      </c>
      <c r="L206" s="17"/>
      <c r="S206" s="17"/>
      <c r="T206" s="17"/>
      <c r="U206" s="17"/>
      <c r="V206" s="17"/>
      <c r="W206" s="26"/>
      <c r="X206" s="26"/>
      <c r="Y206" s="17"/>
      <c r="Z206" s="17"/>
      <c r="AE206" s="27"/>
      <c r="AF206" s="27"/>
      <c r="AG206" s="17"/>
      <c r="AH206" s="17"/>
    </row>
    <row r="207" spans="1:34" hidden="1" x14ac:dyDescent="0.25">
      <c r="B207" s="22" t="s">
        <v>431</v>
      </c>
      <c r="C207" s="23" t="s">
        <v>411</v>
      </c>
      <c r="D207" s="24" t="s">
        <v>432</v>
      </c>
      <c r="E207" s="24" t="s">
        <v>409</v>
      </c>
      <c r="F207" s="22" t="s">
        <v>49</v>
      </c>
      <c r="G207" s="25">
        <v>0</v>
      </c>
      <c r="H207" s="25">
        <v>0</v>
      </c>
      <c r="L207" s="17"/>
      <c r="S207" s="17"/>
      <c r="T207" s="17"/>
      <c r="U207" s="17"/>
      <c r="V207" s="17"/>
      <c r="W207" s="26"/>
      <c r="X207" s="26"/>
      <c r="Y207" s="17"/>
      <c r="Z207" s="17"/>
      <c r="AE207" s="27"/>
      <c r="AF207" s="27"/>
      <c r="AG207" s="17"/>
      <c r="AH207" s="17"/>
    </row>
    <row r="208" spans="1:34" hidden="1" x14ac:dyDescent="0.25">
      <c r="B208" s="22" t="s">
        <v>433</v>
      </c>
      <c r="C208" s="23" t="s">
        <v>411</v>
      </c>
      <c r="D208" s="24" t="s">
        <v>434</v>
      </c>
      <c r="E208" s="24" t="s">
        <v>409</v>
      </c>
      <c r="F208" s="22" t="s">
        <v>49</v>
      </c>
      <c r="G208" s="25">
        <v>0</v>
      </c>
      <c r="H208" s="25">
        <v>0</v>
      </c>
      <c r="L208" s="17"/>
      <c r="S208" s="17"/>
      <c r="T208" s="17"/>
      <c r="U208" s="17"/>
      <c r="V208" s="17"/>
      <c r="W208" s="26"/>
      <c r="X208" s="26"/>
      <c r="Y208" s="17"/>
      <c r="Z208" s="17"/>
      <c r="AE208" s="27"/>
      <c r="AF208" s="27"/>
      <c r="AG208" s="17"/>
      <c r="AH208" s="17"/>
    </row>
    <row r="209" spans="2:34" hidden="1" x14ac:dyDescent="0.25">
      <c r="B209" s="22" t="s">
        <v>435</v>
      </c>
      <c r="C209" s="23" t="s">
        <v>411</v>
      </c>
      <c r="D209" s="24" t="s">
        <v>436</v>
      </c>
      <c r="E209" s="24" t="s">
        <v>409</v>
      </c>
      <c r="F209" s="22" t="s">
        <v>49</v>
      </c>
      <c r="G209" s="25">
        <v>0</v>
      </c>
      <c r="H209" s="25">
        <v>0</v>
      </c>
      <c r="L209" s="17"/>
      <c r="S209" s="17"/>
      <c r="T209" s="17"/>
      <c r="U209" s="17"/>
      <c r="V209" s="17"/>
      <c r="W209" s="26"/>
      <c r="X209" s="26"/>
      <c r="Y209" s="17"/>
      <c r="Z209" s="17"/>
      <c r="AE209" s="27"/>
      <c r="AF209" s="27"/>
      <c r="AG209" s="17"/>
      <c r="AH209" s="17"/>
    </row>
    <row r="210" spans="2:34" hidden="1" x14ac:dyDescent="0.25">
      <c r="B210" s="22" t="s">
        <v>437</v>
      </c>
      <c r="C210" s="23" t="s">
        <v>411</v>
      </c>
      <c r="D210" s="24" t="s">
        <v>438</v>
      </c>
      <c r="E210" s="24" t="s">
        <v>409</v>
      </c>
      <c r="F210" s="22" t="s">
        <v>49</v>
      </c>
      <c r="G210" s="25">
        <v>0</v>
      </c>
      <c r="H210" s="25">
        <v>10</v>
      </c>
      <c r="L210" s="17"/>
      <c r="S210" s="17"/>
      <c r="T210" s="17"/>
      <c r="U210" s="17"/>
      <c r="V210" s="17"/>
      <c r="W210" s="26"/>
      <c r="X210" s="26"/>
      <c r="Y210" s="17"/>
      <c r="Z210" s="17"/>
      <c r="AE210" s="27"/>
      <c r="AF210" s="27"/>
      <c r="AG210" s="17"/>
      <c r="AH210" s="17"/>
    </row>
    <row r="211" spans="2:34" hidden="1" x14ac:dyDescent="0.25">
      <c r="B211" s="22"/>
      <c r="C211" s="23"/>
      <c r="D211" s="24"/>
      <c r="E211" s="24"/>
      <c r="F211" s="22"/>
      <c r="G211" s="25"/>
      <c r="H211" s="25"/>
      <c r="L211" s="17"/>
      <c r="S211" s="17"/>
      <c r="T211" s="17"/>
      <c r="U211" s="17"/>
      <c r="V211" s="17"/>
      <c r="W211" s="26"/>
      <c r="X211" s="26"/>
      <c r="Y211" s="17"/>
      <c r="Z211" s="17"/>
      <c r="AE211" s="27"/>
      <c r="AF211" s="27"/>
      <c r="AG211" s="17"/>
      <c r="AH211" s="17"/>
    </row>
    <row r="212" spans="2:34" hidden="1" x14ac:dyDescent="0.25">
      <c r="B212" s="22" t="s">
        <v>439</v>
      </c>
      <c r="C212" s="23" t="s">
        <v>440</v>
      </c>
      <c r="D212" s="24" t="s">
        <v>441</v>
      </c>
      <c r="E212" s="24" t="s">
        <v>442</v>
      </c>
      <c r="F212" s="22" t="s">
        <v>79</v>
      </c>
      <c r="G212" s="25">
        <v>0</v>
      </c>
      <c r="H212" s="25">
        <v>0</v>
      </c>
      <c r="L212" s="17"/>
      <c r="S212" s="17"/>
      <c r="T212" s="17"/>
      <c r="U212" s="17"/>
      <c r="V212" s="17"/>
      <c r="W212" s="26"/>
      <c r="X212" s="26"/>
      <c r="Y212" s="17"/>
      <c r="Z212" s="17"/>
      <c r="AE212" s="27"/>
      <c r="AF212" s="27"/>
      <c r="AG212" s="17"/>
      <c r="AH212" s="17"/>
    </row>
    <row r="213" spans="2:34" hidden="1" x14ac:dyDescent="0.25">
      <c r="B213" s="22" t="s">
        <v>443</v>
      </c>
      <c r="C213" s="23" t="s">
        <v>440</v>
      </c>
      <c r="D213" s="24" t="s">
        <v>444</v>
      </c>
      <c r="E213" s="24" t="s">
        <v>442</v>
      </c>
      <c r="F213" s="22" t="s">
        <v>79</v>
      </c>
      <c r="G213" s="25">
        <v>0</v>
      </c>
      <c r="H213" s="25">
        <v>20</v>
      </c>
      <c r="L213" s="17"/>
      <c r="S213" s="17"/>
      <c r="T213" s="17"/>
      <c r="U213" s="17"/>
      <c r="V213" s="17"/>
      <c r="W213" s="26"/>
      <c r="X213" s="26"/>
      <c r="Y213" s="17"/>
      <c r="Z213" s="17"/>
      <c r="AE213" s="27"/>
      <c r="AF213" s="27"/>
      <c r="AG213" s="17"/>
      <c r="AH213" s="17"/>
    </row>
    <row r="214" spans="2:34" hidden="1" x14ac:dyDescent="0.25">
      <c r="B214" s="22" t="s">
        <v>445</v>
      </c>
      <c r="C214" s="23" t="s">
        <v>440</v>
      </c>
      <c r="D214" s="24" t="s">
        <v>446</v>
      </c>
      <c r="E214" s="24" t="s">
        <v>442</v>
      </c>
      <c r="F214" s="22" t="s">
        <v>79</v>
      </c>
      <c r="G214" s="25">
        <v>0</v>
      </c>
      <c r="H214" s="25">
        <v>50</v>
      </c>
      <c r="L214" s="17"/>
      <c r="S214" s="17"/>
      <c r="T214" s="17"/>
      <c r="U214" s="17"/>
      <c r="V214" s="17"/>
      <c r="W214" s="26"/>
      <c r="X214" s="26"/>
      <c r="Y214" s="17"/>
      <c r="Z214" s="17"/>
      <c r="AE214" s="27"/>
      <c r="AF214" s="27"/>
      <c r="AG214" s="17"/>
      <c r="AH214" s="17"/>
    </row>
    <row r="215" spans="2:34" hidden="1" x14ac:dyDescent="0.25">
      <c r="B215" s="22" t="s">
        <v>447</v>
      </c>
      <c r="C215" s="23" t="s">
        <v>440</v>
      </c>
      <c r="D215" s="24" t="s">
        <v>448</v>
      </c>
      <c r="E215" s="24" t="s">
        <v>442</v>
      </c>
      <c r="F215" s="22" t="s">
        <v>79</v>
      </c>
      <c r="G215" s="25">
        <v>0</v>
      </c>
      <c r="H215" s="25">
        <v>10</v>
      </c>
      <c r="L215" s="17"/>
      <c r="S215" s="17"/>
      <c r="T215" s="17"/>
      <c r="U215" s="17"/>
      <c r="V215" s="17"/>
      <c r="W215" s="26"/>
      <c r="X215" s="26"/>
      <c r="Y215" s="17"/>
      <c r="Z215" s="17"/>
      <c r="AE215" s="27"/>
      <c r="AF215" s="27"/>
      <c r="AG215" s="17"/>
      <c r="AH215" s="17"/>
    </row>
    <row r="216" spans="2:34" hidden="1" x14ac:dyDescent="0.25">
      <c r="B216" s="22" t="s">
        <v>449</v>
      </c>
      <c r="C216" s="23" t="s">
        <v>440</v>
      </c>
      <c r="D216" s="24" t="s">
        <v>450</v>
      </c>
      <c r="E216" s="24" t="s">
        <v>442</v>
      </c>
      <c r="F216" s="22" t="s">
        <v>79</v>
      </c>
      <c r="G216" s="25">
        <v>0</v>
      </c>
      <c r="H216" s="25">
        <v>10</v>
      </c>
      <c r="L216" s="17"/>
      <c r="S216" s="17"/>
      <c r="T216" s="17"/>
      <c r="U216" s="17"/>
      <c r="V216" s="17"/>
      <c r="W216" s="26"/>
      <c r="X216" s="26"/>
      <c r="Y216" s="17"/>
      <c r="Z216" s="17"/>
      <c r="AE216" s="27"/>
      <c r="AF216" s="27"/>
      <c r="AG216" s="17"/>
      <c r="AH216" s="17"/>
    </row>
    <row r="217" spans="2:34" hidden="1" x14ac:dyDescent="0.25">
      <c r="B217" s="22" t="s">
        <v>451</v>
      </c>
      <c r="C217" s="23" t="s">
        <v>440</v>
      </c>
      <c r="D217" s="24" t="s">
        <v>452</v>
      </c>
      <c r="E217" s="24" t="s">
        <v>442</v>
      </c>
      <c r="F217" s="22" t="s">
        <v>79</v>
      </c>
      <c r="G217" s="25">
        <v>0</v>
      </c>
      <c r="H217" s="25">
        <v>10</v>
      </c>
      <c r="L217" s="17"/>
      <c r="S217" s="17"/>
      <c r="T217" s="17"/>
      <c r="U217" s="17"/>
      <c r="V217" s="17"/>
      <c r="W217" s="26"/>
      <c r="X217" s="26"/>
      <c r="Y217" s="17"/>
      <c r="Z217" s="17"/>
      <c r="AE217" s="27"/>
      <c r="AF217" s="27"/>
      <c r="AG217" s="17"/>
      <c r="AH217" s="17"/>
    </row>
    <row r="218" spans="2:34" hidden="1" x14ac:dyDescent="0.25">
      <c r="B218" s="22" t="s">
        <v>453</v>
      </c>
      <c r="C218" s="23" t="s">
        <v>440</v>
      </c>
      <c r="D218" s="24" t="s">
        <v>454</v>
      </c>
      <c r="E218" s="24" t="s">
        <v>442</v>
      </c>
      <c r="F218" s="22" t="s">
        <v>79</v>
      </c>
      <c r="G218" s="25">
        <v>0</v>
      </c>
      <c r="H218" s="25">
        <v>10</v>
      </c>
      <c r="L218" s="17"/>
      <c r="S218" s="17"/>
      <c r="T218" s="17"/>
      <c r="U218" s="17"/>
      <c r="V218" s="17"/>
      <c r="W218" s="26"/>
      <c r="X218" s="26"/>
      <c r="Y218" s="17"/>
      <c r="Z218" s="17"/>
      <c r="AE218" s="27"/>
      <c r="AF218" s="27"/>
      <c r="AG218" s="17"/>
      <c r="AH218" s="17"/>
    </row>
    <row r="219" spans="2:34" hidden="1" x14ac:dyDescent="0.25">
      <c r="B219" s="22" t="s">
        <v>455</v>
      </c>
      <c r="C219" s="23" t="s">
        <v>440</v>
      </c>
      <c r="D219" s="24" t="s">
        <v>456</v>
      </c>
      <c r="E219" s="24" t="s">
        <v>442</v>
      </c>
      <c r="F219" s="22" t="s">
        <v>79</v>
      </c>
      <c r="G219" s="25">
        <v>0</v>
      </c>
      <c r="H219" s="25">
        <v>10</v>
      </c>
      <c r="L219" s="17"/>
      <c r="S219" s="17"/>
      <c r="T219" s="17"/>
      <c r="U219" s="17"/>
      <c r="V219" s="17"/>
      <c r="W219" s="26"/>
      <c r="X219" s="26"/>
      <c r="Y219" s="17"/>
      <c r="Z219" s="17"/>
      <c r="AE219" s="27"/>
      <c r="AF219" s="27"/>
      <c r="AG219" s="17"/>
      <c r="AH219" s="17"/>
    </row>
    <row r="220" spans="2:34" hidden="1" x14ac:dyDescent="0.25">
      <c r="B220" s="22"/>
      <c r="C220" s="23"/>
      <c r="D220" s="24"/>
      <c r="E220" s="24"/>
      <c r="F220" s="22"/>
      <c r="G220" s="25"/>
      <c r="H220" s="25"/>
      <c r="L220" s="17"/>
      <c r="S220" s="17"/>
      <c r="T220" s="17"/>
      <c r="U220" s="17"/>
      <c r="V220" s="17"/>
      <c r="W220" s="26"/>
      <c r="X220" s="26"/>
      <c r="Y220" s="17"/>
      <c r="Z220" s="17"/>
      <c r="AE220" s="27"/>
      <c r="AF220" s="27"/>
      <c r="AG220" s="17"/>
      <c r="AH220" s="17"/>
    </row>
    <row r="221" spans="2:34" hidden="1" x14ac:dyDescent="0.25">
      <c r="B221" s="22" t="s">
        <v>457</v>
      </c>
      <c r="C221" s="23" t="s">
        <v>458</v>
      </c>
      <c r="D221" s="24" t="s">
        <v>459</v>
      </c>
      <c r="E221" s="24" t="s">
        <v>460</v>
      </c>
      <c r="F221" s="22" t="s">
        <v>79</v>
      </c>
      <c r="G221" s="25">
        <v>0</v>
      </c>
      <c r="H221" s="25">
        <v>20</v>
      </c>
      <c r="L221" s="17"/>
      <c r="S221" s="17"/>
      <c r="T221" s="17"/>
      <c r="U221" s="17"/>
      <c r="V221" s="17"/>
      <c r="W221" s="26"/>
      <c r="X221" s="26"/>
      <c r="Y221" s="17"/>
      <c r="Z221" s="17"/>
      <c r="AE221" s="27"/>
      <c r="AF221" s="27"/>
      <c r="AG221" s="17"/>
      <c r="AH221" s="17"/>
    </row>
    <row r="222" spans="2:34" hidden="1" x14ac:dyDescent="0.25">
      <c r="B222" s="22" t="s">
        <v>461</v>
      </c>
      <c r="C222" s="23" t="s">
        <v>458</v>
      </c>
      <c r="D222" s="24" t="s">
        <v>462</v>
      </c>
      <c r="E222" s="24" t="s">
        <v>460</v>
      </c>
      <c r="F222" s="22" t="s">
        <v>79</v>
      </c>
      <c r="G222" s="25">
        <v>0</v>
      </c>
      <c r="H222" s="25">
        <v>30</v>
      </c>
      <c r="L222" s="17"/>
      <c r="S222" s="17"/>
      <c r="T222" s="17"/>
      <c r="U222" s="17"/>
      <c r="V222" s="17"/>
      <c r="W222" s="26"/>
      <c r="X222" s="26"/>
      <c r="Y222" s="17"/>
      <c r="Z222" s="17"/>
      <c r="AE222" s="27"/>
      <c r="AF222" s="27"/>
      <c r="AG222" s="17"/>
      <c r="AH222" s="17"/>
    </row>
    <row r="223" spans="2:34" hidden="1" x14ac:dyDescent="0.25">
      <c r="B223" s="22" t="s">
        <v>463</v>
      </c>
      <c r="C223" s="23" t="s">
        <v>458</v>
      </c>
      <c r="D223" s="24" t="s">
        <v>464</v>
      </c>
      <c r="E223" s="24" t="s">
        <v>460</v>
      </c>
      <c r="F223" s="22" t="s">
        <v>79</v>
      </c>
      <c r="G223" s="25">
        <v>0</v>
      </c>
      <c r="H223" s="25">
        <v>70</v>
      </c>
      <c r="L223" s="17"/>
      <c r="S223" s="17"/>
      <c r="T223" s="17"/>
      <c r="U223" s="17"/>
      <c r="V223" s="17"/>
      <c r="W223" s="26"/>
      <c r="X223" s="26"/>
      <c r="Y223" s="17"/>
      <c r="Z223" s="17"/>
      <c r="AE223" s="27"/>
      <c r="AF223" s="27"/>
      <c r="AG223" s="17"/>
      <c r="AH223" s="17"/>
    </row>
    <row r="224" spans="2:34" hidden="1" x14ac:dyDescent="0.25">
      <c r="B224" s="22" t="s">
        <v>465</v>
      </c>
      <c r="C224" s="23" t="s">
        <v>458</v>
      </c>
      <c r="D224" s="24" t="s">
        <v>466</v>
      </c>
      <c r="E224" s="24" t="s">
        <v>460</v>
      </c>
      <c r="F224" s="22" t="s">
        <v>79</v>
      </c>
      <c r="G224" s="25">
        <v>0</v>
      </c>
      <c r="H224" s="25">
        <v>90</v>
      </c>
      <c r="L224" s="17"/>
      <c r="S224" s="17"/>
      <c r="T224" s="17"/>
      <c r="U224" s="17"/>
      <c r="V224" s="17"/>
      <c r="W224" s="26"/>
      <c r="X224" s="26"/>
      <c r="Y224" s="17"/>
      <c r="Z224" s="17"/>
      <c r="AE224" s="27"/>
      <c r="AF224" s="27"/>
      <c r="AG224" s="17"/>
      <c r="AH224" s="17"/>
    </row>
    <row r="225" spans="2:34" hidden="1" x14ac:dyDescent="0.25">
      <c r="B225" s="22" t="s">
        <v>467</v>
      </c>
      <c r="C225" s="23" t="s">
        <v>458</v>
      </c>
      <c r="D225" s="24" t="s">
        <v>468</v>
      </c>
      <c r="E225" s="24" t="s">
        <v>460</v>
      </c>
      <c r="F225" s="22" t="s">
        <v>79</v>
      </c>
      <c r="G225" s="25">
        <v>0</v>
      </c>
      <c r="H225" s="25">
        <v>40</v>
      </c>
      <c r="L225" s="17"/>
      <c r="S225" s="17"/>
      <c r="T225" s="17"/>
      <c r="U225" s="17"/>
      <c r="V225" s="17"/>
      <c r="W225" s="26"/>
      <c r="X225" s="26"/>
      <c r="Y225" s="17"/>
      <c r="Z225" s="17"/>
      <c r="AE225" s="27"/>
      <c r="AF225" s="27"/>
      <c r="AG225" s="17"/>
      <c r="AH225" s="17"/>
    </row>
    <row r="226" spans="2:34" hidden="1" x14ac:dyDescent="0.25">
      <c r="B226" s="22" t="s">
        <v>469</v>
      </c>
      <c r="C226" s="23" t="s">
        <v>458</v>
      </c>
      <c r="D226" s="24" t="s">
        <v>470</v>
      </c>
      <c r="E226" s="24" t="s">
        <v>460</v>
      </c>
      <c r="F226" s="22" t="s">
        <v>79</v>
      </c>
      <c r="G226" s="25">
        <v>0</v>
      </c>
      <c r="H226" s="25">
        <v>20</v>
      </c>
      <c r="L226" s="17"/>
      <c r="S226" s="17"/>
      <c r="T226" s="17"/>
      <c r="U226" s="17"/>
      <c r="V226" s="17"/>
      <c r="W226" s="26"/>
      <c r="X226" s="26"/>
      <c r="Y226" s="17"/>
      <c r="Z226" s="17"/>
      <c r="AE226" s="27"/>
      <c r="AF226" s="27"/>
      <c r="AG226" s="17"/>
      <c r="AH226" s="17"/>
    </row>
    <row r="227" spans="2:34" hidden="1" x14ac:dyDescent="0.25">
      <c r="B227" s="22" t="s">
        <v>471</v>
      </c>
      <c r="C227" s="23" t="s">
        <v>458</v>
      </c>
      <c r="D227" s="24" t="s">
        <v>472</v>
      </c>
      <c r="E227" s="24" t="s">
        <v>460</v>
      </c>
      <c r="F227" s="22" t="s">
        <v>79</v>
      </c>
      <c r="G227" s="25">
        <v>0</v>
      </c>
      <c r="H227" s="25">
        <v>20</v>
      </c>
      <c r="L227" s="17"/>
      <c r="S227" s="17"/>
      <c r="T227" s="17"/>
      <c r="U227" s="17"/>
      <c r="V227" s="17"/>
      <c r="W227" s="26"/>
      <c r="X227" s="26"/>
      <c r="Y227" s="17"/>
      <c r="Z227" s="17"/>
      <c r="AE227" s="27"/>
      <c r="AF227" s="27"/>
      <c r="AG227" s="17"/>
      <c r="AH227" s="17"/>
    </row>
    <row r="228" spans="2:34" hidden="1" x14ac:dyDescent="0.25">
      <c r="B228" s="22" t="s">
        <v>473</v>
      </c>
      <c r="C228" s="23" t="s">
        <v>458</v>
      </c>
      <c r="D228" s="24" t="s">
        <v>474</v>
      </c>
      <c r="E228" s="24" t="s">
        <v>460</v>
      </c>
      <c r="F228" s="22" t="s">
        <v>79</v>
      </c>
      <c r="G228" s="25">
        <v>0</v>
      </c>
      <c r="H228" s="25">
        <v>0</v>
      </c>
      <c r="L228" s="17"/>
      <c r="S228" s="17"/>
      <c r="T228" s="17"/>
      <c r="U228" s="17"/>
      <c r="V228" s="17"/>
      <c r="W228" s="26"/>
      <c r="X228" s="26"/>
      <c r="Y228" s="17"/>
      <c r="Z228" s="17"/>
      <c r="AE228" s="27"/>
      <c r="AF228" s="27"/>
      <c r="AG228" s="17"/>
      <c r="AH228" s="17"/>
    </row>
    <row r="229" spans="2:34" hidden="1" x14ac:dyDescent="0.25">
      <c r="B229" s="22"/>
      <c r="C229" s="23"/>
      <c r="D229" s="24"/>
      <c r="E229" s="24"/>
      <c r="F229" s="22"/>
      <c r="G229" s="25"/>
      <c r="H229" s="25"/>
      <c r="L229" s="17"/>
      <c r="S229" s="17"/>
      <c r="T229" s="17"/>
      <c r="U229" s="17"/>
      <c r="V229" s="17"/>
      <c r="W229" s="26"/>
      <c r="X229" s="26"/>
      <c r="Y229" s="17"/>
      <c r="Z229" s="17"/>
      <c r="AE229" s="27"/>
      <c r="AF229" s="27"/>
      <c r="AG229" s="17"/>
      <c r="AH229" s="17"/>
    </row>
    <row r="230" spans="2:34" hidden="1" x14ac:dyDescent="0.25">
      <c r="B230" s="22" t="s">
        <v>475</v>
      </c>
      <c r="C230" s="23" t="s">
        <v>476</v>
      </c>
      <c r="D230" s="24" t="s">
        <v>477</v>
      </c>
      <c r="E230" s="24" t="s">
        <v>478</v>
      </c>
      <c r="F230" s="22" t="s">
        <v>79</v>
      </c>
      <c r="G230" s="25">
        <v>0</v>
      </c>
      <c r="H230" s="25">
        <v>0</v>
      </c>
      <c r="L230" s="17"/>
      <c r="S230" s="17"/>
      <c r="T230" s="17"/>
      <c r="U230" s="17"/>
      <c r="V230" s="17"/>
      <c r="W230" s="26"/>
      <c r="X230" s="26"/>
      <c r="Y230" s="17"/>
      <c r="Z230" s="17"/>
      <c r="AE230" s="27"/>
      <c r="AF230" s="27"/>
      <c r="AG230" s="17"/>
      <c r="AH230" s="17"/>
    </row>
    <row r="231" spans="2:34" hidden="1" x14ac:dyDescent="0.25">
      <c r="B231" s="22" t="s">
        <v>479</v>
      </c>
      <c r="C231" s="23" t="s">
        <v>476</v>
      </c>
      <c r="D231" s="24" t="s">
        <v>480</v>
      </c>
      <c r="E231" s="24" t="s">
        <v>478</v>
      </c>
      <c r="F231" s="22" t="s">
        <v>79</v>
      </c>
      <c r="G231" s="25">
        <v>0</v>
      </c>
      <c r="H231" s="25">
        <v>20</v>
      </c>
      <c r="L231" s="17"/>
      <c r="S231" s="17"/>
      <c r="T231" s="17"/>
      <c r="U231" s="17"/>
      <c r="V231" s="17"/>
      <c r="W231" s="26"/>
      <c r="X231" s="26"/>
      <c r="Y231" s="17"/>
      <c r="Z231" s="17"/>
      <c r="AE231" s="27"/>
      <c r="AF231" s="27"/>
      <c r="AG231" s="17"/>
      <c r="AH231" s="17"/>
    </row>
    <row r="232" spans="2:34" hidden="1" x14ac:dyDescent="0.25">
      <c r="B232" s="22" t="s">
        <v>481</v>
      </c>
      <c r="C232" s="23" t="s">
        <v>476</v>
      </c>
      <c r="D232" s="24" t="s">
        <v>482</v>
      </c>
      <c r="E232" s="24" t="s">
        <v>478</v>
      </c>
      <c r="F232" s="22" t="s">
        <v>79</v>
      </c>
      <c r="G232" s="25">
        <v>0</v>
      </c>
      <c r="H232" s="25">
        <v>40</v>
      </c>
      <c r="L232" s="17"/>
      <c r="S232" s="17"/>
      <c r="T232" s="17"/>
      <c r="U232" s="17"/>
      <c r="V232" s="17"/>
      <c r="W232" s="26"/>
      <c r="X232" s="26"/>
      <c r="Y232" s="17"/>
      <c r="Z232" s="17"/>
      <c r="AE232" s="27"/>
      <c r="AF232" s="27"/>
      <c r="AG232" s="17"/>
      <c r="AH232" s="17"/>
    </row>
    <row r="233" spans="2:34" hidden="1" x14ac:dyDescent="0.25">
      <c r="B233" s="22" t="s">
        <v>483</v>
      </c>
      <c r="C233" s="23" t="s">
        <v>476</v>
      </c>
      <c r="D233" s="24" t="s">
        <v>484</v>
      </c>
      <c r="E233" s="24" t="s">
        <v>478</v>
      </c>
      <c r="F233" s="22" t="s">
        <v>79</v>
      </c>
      <c r="G233" s="25">
        <v>0</v>
      </c>
      <c r="H233" s="25">
        <v>50</v>
      </c>
      <c r="L233" s="17"/>
      <c r="S233" s="17"/>
      <c r="T233" s="17"/>
      <c r="U233" s="17"/>
      <c r="V233" s="17"/>
      <c r="W233" s="26"/>
      <c r="X233" s="26"/>
      <c r="Y233" s="17"/>
      <c r="Z233" s="17"/>
      <c r="AE233" s="27"/>
      <c r="AF233" s="27"/>
      <c r="AG233" s="17"/>
      <c r="AH233" s="17"/>
    </row>
    <row r="234" spans="2:34" hidden="1" x14ac:dyDescent="0.25">
      <c r="B234" s="22" t="s">
        <v>485</v>
      </c>
      <c r="C234" s="23" t="s">
        <v>476</v>
      </c>
      <c r="D234" s="24" t="s">
        <v>486</v>
      </c>
      <c r="E234" s="24" t="s">
        <v>478</v>
      </c>
      <c r="F234" s="22" t="s">
        <v>79</v>
      </c>
      <c r="G234" s="25">
        <v>0</v>
      </c>
      <c r="H234" s="25">
        <v>50</v>
      </c>
      <c r="L234" s="17"/>
      <c r="S234" s="17"/>
      <c r="T234" s="17"/>
      <c r="U234" s="17"/>
      <c r="V234" s="17"/>
      <c r="W234" s="26"/>
      <c r="X234" s="26"/>
      <c r="Y234" s="17"/>
      <c r="Z234" s="17"/>
      <c r="AE234" s="27"/>
      <c r="AF234" s="27"/>
      <c r="AG234" s="17"/>
      <c r="AH234" s="17"/>
    </row>
    <row r="235" spans="2:34" hidden="1" x14ac:dyDescent="0.25">
      <c r="B235" s="22" t="s">
        <v>487</v>
      </c>
      <c r="C235" s="23" t="s">
        <v>476</v>
      </c>
      <c r="D235" s="24" t="s">
        <v>488</v>
      </c>
      <c r="E235" s="24" t="s">
        <v>478</v>
      </c>
      <c r="F235" s="22" t="s">
        <v>79</v>
      </c>
      <c r="G235" s="25">
        <v>0</v>
      </c>
      <c r="H235" s="25">
        <v>10</v>
      </c>
      <c r="L235" s="17"/>
      <c r="S235" s="17"/>
      <c r="T235" s="17"/>
      <c r="U235" s="17"/>
      <c r="V235" s="17"/>
      <c r="W235" s="26"/>
      <c r="X235" s="26"/>
      <c r="Y235" s="17"/>
      <c r="Z235" s="17"/>
      <c r="AE235" s="27"/>
      <c r="AF235" s="27"/>
      <c r="AG235" s="17"/>
      <c r="AH235" s="17"/>
    </row>
    <row r="236" spans="2:34" hidden="1" x14ac:dyDescent="0.25">
      <c r="B236" s="22" t="s">
        <v>489</v>
      </c>
      <c r="C236" s="23" t="s">
        <v>476</v>
      </c>
      <c r="D236" s="24" t="s">
        <v>490</v>
      </c>
      <c r="E236" s="24" t="s">
        <v>478</v>
      </c>
      <c r="F236" s="22" t="s">
        <v>79</v>
      </c>
      <c r="G236" s="25">
        <v>0</v>
      </c>
      <c r="H236" s="25">
        <v>0</v>
      </c>
      <c r="L236" s="17"/>
      <c r="S236" s="17"/>
      <c r="T236" s="17"/>
      <c r="U236" s="17"/>
      <c r="V236" s="17"/>
      <c r="W236" s="26"/>
      <c r="X236" s="26"/>
      <c r="Y236" s="17"/>
      <c r="Z236" s="17"/>
      <c r="AE236" s="27"/>
      <c r="AF236" s="27"/>
      <c r="AG236" s="17"/>
      <c r="AH236" s="17"/>
    </row>
    <row r="237" spans="2:34" hidden="1" x14ac:dyDescent="0.25">
      <c r="B237" s="22" t="s">
        <v>491</v>
      </c>
      <c r="C237" s="23" t="s">
        <v>476</v>
      </c>
      <c r="D237" s="24" t="s">
        <v>492</v>
      </c>
      <c r="E237" s="24" t="s">
        <v>478</v>
      </c>
      <c r="F237" s="22" t="s">
        <v>79</v>
      </c>
      <c r="G237" s="25">
        <v>0</v>
      </c>
      <c r="H237" s="25">
        <v>20</v>
      </c>
      <c r="L237" s="17"/>
      <c r="S237" s="17"/>
      <c r="T237" s="17"/>
      <c r="U237" s="17"/>
      <c r="V237" s="17"/>
      <c r="W237" s="26"/>
      <c r="X237" s="26"/>
      <c r="Y237" s="17"/>
      <c r="Z237" s="17"/>
      <c r="AE237" s="27"/>
      <c r="AF237" s="27"/>
      <c r="AG237" s="17"/>
      <c r="AH237" s="17"/>
    </row>
    <row r="238" spans="2:34" hidden="1" x14ac:dyDescent="0.25">
      <c r="B238" s="22"/>
      <c r="C238" s="23"/>
      <c r="D238" s="24"/>
      <c r="E238" s="24"/>
      <c r="F238" s="22"/>
      <c r="G238" s="25"/>
      <c r="H238" s="25"/>
      <c r="L238" s="17"/>
      <c r="S238" s="17"/>
      <c r="T238" s="17"/>
      <c r="U238" s="17"/>
      <c r="V238" s="17"/>
      <c r="W238" s="26"/>
      <c r="X238" s="26"/>
      <c r="Y238" s="17"/>
      <c r="Z238" s="17"/>
      <c r="AE238" s="27"/>
      <c r="AF238" s="27"/>
      <c r="AG238" s="17"/>
      <c r="AH238" s="17"/>
    </row>
    <row r="239" spans="2:34" hidden="1" x14ac:dyDescent="0.25">
      <c r="B239" s="22" t="s">
        <v>493</v>
      </c>
      <c r="C239" s="23" t="s">
        <v>494</v>
      </c>
      <c r="D239" s="24" t="s">
        <v>495</v>
      </c>
      <c r="E239" s="24" t="s">
        <v>442</v>
      </c>
      <c r="F239" s="22" t="s">
        <v>49</v>
      </c>
      <c r="G239" s="25">
        <v>0</v>
      </c>
      <c r="H239" s="25">
        <v>0</v>
      </c>
      <c r="L239" s="17"/>
      <c r="S239" s="17"/>
      <c r="T239" s="17"/>
      <c r="U239" s="17"/>
      <c r="V239" s="17"/>
      <c r="W239" s="26"/>
      <c r="X239" s="26"/>
      <c r="Y239" s="17"/>
      <c r="Z239" s="17"/>
      <c r="AE239" s="27"/>
      <c r="AF239" s="27"/>
      <c r="AG239" s="17"/>
      <c r="AH239" s="17"/>
    </row>
    <row r="240" spans="2:34" hidden="1" x14ac:dyDescent="0.25">
      <c r="B240" s="22" t="s">
        <v>496</v>
      </c>
      <c r="C240" s="23" t="s">
        <v>494</v>
      </c>
      <c r="D240" s="24" t="s">
        <v>497</v>
      </c>
      <c r="E240" s="24" t="s">
        <v>442</v>
      </c>
      <c r="F240" s="22" t="s">
        <v>49</v>
      </c>
      <c r="G240" s="25">
        <v>0</v>
      </c>
      <c r="H240" s="25">
        <v>20</v>
      </c>
      <c r="L240" s="17"/>
      <c r="S240" s="17"/>
      <c r="T240" s="17"/>
      <c r="U240" s="17"/>
      <c r="V240" s="17"/>
      <c r="W240" s="26"/>
      <c r="X240" s="26"/>
      <c r="Y240" s="17"/>
      <c r="Z240" s="17"/>
      <c r="AE240" s="27"/>
      <c r="AF240" s="27"/>
      <c r="AG240" s="17"/>
      <c r="AH240" s="17"/>
    </row>
    <row r="241" spans="2:34" hidden="1" x14ac:dyDescent="0.25">
      <c r="B241" s="22" t="s">
        <v>498</v>
      </c>
      <c r="C241" s="23" t="s">
        <v>494</v>
      </c>
      <c r="D241" s="24" t="s">
        <v>499</v>
      </c>
      <c r="E241" s="24" t="s">
        <v>442</v>
      </c>
      <c r="F241" s="22" t="s">
        <v>49</v>
      </c>
      <c r="G241" s="25">
        <v>0</v>
      </c>
      <c r="H241" s="25">
        <v>20</v>
      </c>
      <c r="L241" s="17"/>
      <c r="S241" s="17"/>
      <c r="T241" s="17"/>
      <c r="U241" s="17"/>
      <c r="V241" s="17"/>
      <c r="W241" s="26"/>
      <c r="X241" s="26"/>
      <c r="Y241" s="17"/>
      <c r="Z241" s="17"/>
      <c r="AE241" s="27"/>
      <c r="AF241" s="27"/>
      <c r="AG241" s="17"/>
      <c r="AH241" s="17"/>
    </row>
    <row r="242" spans="2:34" hidden="1" x14ac:dyDescent="0.25">
      <c r="B242" s="22" t="s">
        <v>500</v>
      </c>
      <c r="C242" s="23" t="s">
        <v>494</v>
      </c>
      <c r="D242" s="24" t="s">
        <v>501</v>
      </c>
      <c r="E242" s="24" t="s">
        <v>442</v>
      </c>
      <c r="F242" s="22" t="s">
        <v>49</v>
      </c>
      <c r="G242" s="25">
        <v>0</v>
      </c>
      <c r="H242" s="25">
        <v>20</v>
      </c>
      <c r="L242" s="17"/>
      <c r="S242" s="17"/>
      <c r="T242" s="17"/>
      <c r="U242" s="17"/>
      <c r="V242" s="17"/>
      <c r="W242" s="26"/>
      <c r="X242" s="26"/>
      <c r="Y242" s="17"/>
      <c r="Z242" s="17"/>
      <c r="AE242" s="27"/>
      <c r="AF242" s="27"/>
      <c r="AG242" s="17"/>
      <c r="AH242" s="17"/>
    </row>
    <row r="243" spans="2:34" hidden="1" x14ac:dyDescent="0.25">
      <c r="B243" s="22" t="s">
        <v>502</v>
      </c>
      <c r="C243" s="23" t="s">
        <v>494</v>
      </c>
      <c r="D243" s="24" t="s">
        <v>503</v>
      </c>
      <c r="E243" s="24" t="s">
        <v>442</v>
      </c>
      <c r="F243" s="22" t="s">
        <v>49</v>
      </c>
      <c r="G243" s="25">
        <v>0</v>
      </c>
      <c r="H243" s="25">
        <v>20</v>
      </c>
      <c r="L243" s="17"/>
      <c r="S243" s="17"/>
      <c r="T243" s="17"/>
      <c r="U243" s="17"/>
      <c r="V243" s="17"/>
      <c r="W243" s="26"/>
      <c r="X243" s="26"/>
      <c r="Y243" s="17"/>
      <c r="Z243" s="17"/>
      <c r="AE243" s="27"/>
      <c r="AF243" s="27"/>
      <c r="AG243" s="17"/>
      <c r="AH243" s="17"/>
    </row>
    <row r="244" spans="2:34" hidden="1" x14ac:dyDescent="0.25">
      <c r="B244" s="22" t="s">
        <v>504</v>
      </c>
      <c r="C244" s="23" t="s">
        <v>494</v>
      </c>
      <c r="D244" s="24" t="s">
        <v>505</v>
      </c>
      <c r="E244" s="24" t="s">
        <v>442</v>
      </c>
      <c r="F244" s="22" t="s">
        <v>49</v>
      </c>
      <c r="G244" s="25">
        <v>0</v>
      </c>
      <c r="H244" s="25">
        <v>10</v>
      </c>
      <c r="L244" s="17"/>
      <c r="S244" s="17"/>
      <c r="T244" s="17"/>
      <c r="U244" s="17"/>
      <c r="V244" s="17"/>
      <c r="W244" s="26"/>
      <c r="X244" s="26"/>
      <c r="Y244" s="17"/>
      <c r="Z244" s="17"/>
      <c r="AE244" s="27"/>
      <c r="AF244" s="27"/>
      <c r="AG244" s="17"/>
      <c r="AH244" s="17"/>
    </row>
    <row r="245" spans="2:34" hidden="1" x14ac:dyDescent="0.25">
      <c r="B245" s="22" t="s">
        <v>506</v>
      </c>
      <c r="C245" s="23" t="s">
        <v>494</v>
      </c>
      <c r="D245" s="24" t="s">
        <v>507</v>
      </c>
      <c r="E245" s="24" t="s">
        <v>442</v>
      </c>
      <c r="F245" s="22" t="s">
        <v>49</v>
      </c>
      <c r="G245" s="25">
        <v>0</v>
      </c>
      <c r="H245" s="25">
        <v>20</v>
      </c>
      <c r="L245" s="17"/>
      <c r="S245" s="17"/>
      <c r="T245" s="17"/>
      <c r="U245" s="17"/>
      <c r="V245" s="17"/>
      <c r="W245" s="26"/>
      <c r="X245" s="26"/>
      <c r="Y245" s="17"/>
      <c r="Z245" s="17"/>
      <c r="AE245" s="27"/>
      <c r="AF245" s="27"/>
      <c r="AG245" s="17"/>
      <c r="AH245" s="17"/>
    </row>
    <row r="246" spans="2:34" hidden="1" x14ac:dyDescent="0.25">
      <c r="B246" s="22" t="s">
        <v>508</v>
      </c>
      <c r="C246" s="23" t="s">
        <v>494</v>
      </c>
      <c r="D246" s="24" t="s">
        <v>509</v>
      </c>
      <c r="E246" s="24" t="s">
        <v>442</v>
      </c>
      <c r="F246" s="22" t="s">
        <v>49</v>
      </c>
      <c r="G246" s="25">
        <v>0</v>
      </c>
      <c r="H246" s="25">
        <v>10</v>
      </c>
      <c r="L246" s="17"/>
      <c r="S246" s="17"/>
      <c r="T246" s="17"/>
      <c r="U246" s="17"/>
      <c r="V246" s="17"/>
      <c r="W246" s="26"/>
      <c r="X246" s="26"/>
      <c r="Y246" s="17"/>
      <c r="Z246" s="17"/>
      <c r="AE246" s="27"/>
      <c r="AF246" s="27"/>
      <c r="AG246" s="17"/>
      <c r="AH246" s="17"/>
    </row>
    <row r="247" spans="2:34" hidden="1" x14ac:dyDescent="0.25">
      <c r="B247" s="22" t="s">
        <v>510</v>
      </c>
      <c r="C247" s="23" t="s">
        <v>494</v>
      </c>
      <c r="D247" s="24" t="s">
        <v>511</v>
      </c>
      <c r="E247" s="24" t="s">
        <v>442</v>
      </c>
      <c r="F247" s="22" t="s">
        <v>49</v>
      </c>
      <c r="G247" s="25">
        <v>0</v>
      </c>
      <c r="H247" s="25">
        <v>0</v>
      </c>
      <c r="L247" s="17"/>
      <c r="S247" s="17"/>
      <c r="T247" s="17"/>
      <c r="U247" s="17"/>
      <c r="V247" s="17"/>
      <c r="W247" s="26"/>
      <c r="X247" s="26"/>
      <c r="Y247" s="17"/>
      <c r="Z247" s="17"/>
      <c r="AE247" s="27"/>
      <c r="AF247" s="27"/>
      <c r="AG247" s="17"/>
      <c r="AH247" s="17"/>
    </row>
    <row r="248" spans="2:34" hidden="1" x14ac:dyDescent="0.25">
      <c r="B248" s="22" t="s">
        <v>512</v>
      </c>
      <c r="C248" s="23" t="s">
        <v>494</v>
      </c>
      <c r="D248" s="24" t="s">
        <v>513</v>
      </c>
      <c r="E248" s="24" t="s">
        <v>442</v>
      </c>
      <c r="F248" s="22" t="s">
        <v>49</v>
      </c>
      <c r="G248" s="25">
        <v>0</v>
      </c>
      <c r="H248" s="25">
        <v>20</v>
      </c>
      <c r="L248" s="17"/>
      <c r="S248" s="17"/>
      <c r="T248" s="17"/>
      <c r="U248" s="17"/>
      <c r="V248" s="17"/>
      <c r="W248" s="26"/>
      <c r="X248" s="26"/>
      <c r="Y248" s="17"/>
      <c r="Z248" s="17"/>
      <c r="AE248" s="27"/>
      <c r="AF248" s="27"/>
      <c r="AG248" s="17"/>
      <c r="AH248" s="17"/>
    </row>
    <row r="249" spans="2:34" hidden="1" x14ac:dyDescent="0.25">
      <c r="B249" s="22" t="s">
        <v>514</v>
      </c>
      <c r="C249" s="23" t="s">
        <v>494</v>
      </c>
      <c r="D249" s="24" t="s">
        <v>515</v>
      </c>
      <c r="E249" s="24" t="s">
        <v>442</v>
      </c>
      <c r="F249" s="22" t="s">
        <v>49</v>
      </c>
      <c r="G249" s="25">
        <v>0</v>
      </c>
      <c r="H249" s="25">
        <v>0</v>
      </c>
      <c r="L249" s="17"/>
      <c r="S249" s="17"/>
      <c r="T249" s="17"/>
      <c r="U249" s="17"/>
      <c r="V249" s="17"/>
      <c r="W249" s="26"/>
      <c r="X249" s="26"/>
      <c r="Y249" s="17"/>
      <c r="Z249" s="17"/>
      <c r="AE249" s="27"/>
      <c r="AF249" s="27"/>
      <c r="AG249" s="17"/>
      <c r="AH249" s="17"/>
    </row>
    <row r="250" spans="2:34" hidden="1" x14ac:dyDescent="0.25">
      <c r="B250" s="22" t="s">
        <v>516</v>
      </c>
      <c r="C250" s="23" t="s">
        <v>494</v>
      </c>
      <c r="D250" s="24" t="s">
        <v>517</v>
      </c>
      <c r="E250" s="24" t="s">
        <v>442</v>
      </c>
      <c r="F250" s="22" t="s">
        <v>49</v>
      </c>
      <c r="G250" s="25">
        <v>0</v>
      </c>
      <c r="H250" s="25">
        <v>0</v>
      </c>
      <c r="L250" s="17"/>
      <c r="S250" s="17"/>
      <c r="T250" s="17"/>
      <c r="U250" s="17"/>
      <c r="V250" s="17"/>
      <c r="W250" s="26"/>
      <c r="X250" s="26"/>
      <c r="Y250" s="17"/>
      <c r="Z250" s="17"/>
      <c r="AE250" s="27"/>
      <c r="AF250" s="27"/>
      <c r="AG250" s="17"/>
      <c r="AH250" s="17"/>
    </row>
    <row r="251" spans="2:34" hidden="1" x14ac:dyDescent="0.25">
      <c r="B251" s="22" t="s">
        <v>518</v>
      </c>
      <c r="C251" s="23" t="s">
        <v>494</v>
      </c>
      <c r="D251" s="24" t="s">
        <v>519</v>
      </c>
      <c r="E251" s="24" t="s">
        <v>442</v>
      </c>
      <c r="F251" s="22" t="s">
        <v>49</v>
      </c>
      <c r="G251" s="25">
        <v>0</v>
      </c>
      <c r="H251" s="25">
        <v>0</v>
      </c>
      <c r="L251" s="17"/>
      <c r="S251" s="17"/>
      <c r="T251" s="17"/>
      <c r="U251" s="17"/>
      <c r="V251" s="17"/>
      <c r="W251" s="26"/>
      <c r="X251" s="26"/>
      <c r="Y251" s="17"/>
      <c r="Z251" s="17"/>
      <c r="AE251" s="27"/>
      <c r="AF251" s="27"/>
      <c r="AG251" s="17"/>
      <c r="AH251" s="17"/>
    </row>
    <row r="252" spans="2:34" hidden="1" x14ac:dyDescent="0.25">
      <c r="B252" s="22" t="s">
        <v>520</v>
      </c>
      <c r="C252" s="23" t="s">
        <v>494</v>
      </c>
      <c r="D252" s="24" t="s">
        <v>521</v>
      </c>
      <c r="E252" s="24" t="s">
        <v>442</v>
      </c>
      <c r="F252" s="22" t="s">
        <v>49</v>
      </c>
      <c r="G252" s="25">
        <v>0</v>
      </c>
      <c r="H252" s="25">
        <v>0</v>
      </c>
      <c r="L252" s="17"/>
      <c r="S252" s="17"/>
      <c r="T252" s="17"/>
      <c r="U252" s="17"/>
      <c r="V252" s="17"/>
      <c r="W252" s="26"/>
      <c r="X252" s="26"/>
      <c r="Y252" s="17"/>
      <c r="Z252" s="17"/>
      <c r="AE252" s="27"/>
      <c r="AF252" s="27"/>
      <c r="AG252" s="17"/>
      <c r="AH252" s="17"/>
    </row>
    <row r="253" spans="2:34" hidden="1" x14ac:dyDescent="0.25">
      <c r="B253" s="22"/>
      <c r="C253" s="23"/>
      <c r="D253" s="24"/>
      <c r="E253" s="24"/>
      <c r="F253" s="22"/>
      <c r="G253" s="25"/>
      <c r="H253" s="25"/>
      <c r="L253" s="17"/>
      <c r="S253" s="17"/>
      <c r="T253" s="17"/>
      <c r="U253" s="17"/>
      <c r="V253" s="17"/>
      <c r="W253" s="26"/>
      <c r="X253" s="26"/>
      <c r="Y253" s="17"/>
      <c r="Z253" s="17"/>
      <c r="AE253" s="27"/>
      <c r="AF253" s="27"/>
      <c r="AG253" s="17"/>
      <c r="AH253" s="17"/>
    </row>
    <row r="254" spans="2:34" hidden="1" x14ac:dyDescent="0.25">
      <c r="B254" s="22" t="s">
        <v>522</v>
      </c>
      <c r="C254" s="23" t="s">
        <v>523</v>
      </c>
      <c r="D254" s="24" t="s">
        <v>524</v>
      </c>
      <c r="E254" s="24" t="s">
        <v>460</v>
      </c>
      <c r="F254" s="22" t="s">
        <v>49</v>
      </c>
      <c r="G254" s="25">
        <v>0</v>
      </c>
      <c r="H254" s="25">
        <v>0</v>
      </c>
      <c r="L254" s="17"/>
      <c r="S254" s="17"/>
      <c r="T254" s="17"/>
      <c r="U254" s="17"/>
      <c r="V254" s="17"/>
      <c r="W254" s="26"/>
      <c r="X254" s="26"/>
      <c r="Y254" s="17"/>
      <c r="Z254" s="17"/>
      <c r="AE254" s="27"/>
      <c r="AF254" s="27"/>
      <c r="AG254" s="17"/>
      <c r="AH254" s="17"/>
    </row>
    <row r="255" spans="2:34" hidden="1" x14ac:dyDescent="0.25">
      <c r="B255" s="22" t="s">
        <v>525</v>
      </c>
      <c r="C255" s="23" t="s">
        <v>523</v>
      </c>
      <c r="D255" s="24" t="s">
        <v>526</v>
      </c>
      <c r="E255" s="24" t="s">
        <v>460</v>
      </c>
      <c r="F255" s="22" t="s">
        <v>49</v>
      </c>
      <c r="G255" s="25">
        <v>0</v>
      </c>
      <c r="H255" s="25">
        <v>0</v>
      </c>
      <c r="L255" s="17"/>
      <c r="S255" s="17"/>
      <c r="T255" s="17"/>
      <c r="U255" s="17"/>
      <c r="V255" s="17"/>
      <c r="W255" s="26"/>
      <c r="X255" s="26"/>
      <c r="Y255" s="17"/>
      <c r="Z255" s="17"/>
      <c r="AE255" s="27"/>
      <c r="AF255" s="27"/>
      <c r="AG255" s="17"/>
      <c r="AH255" s="17"/>
    </row>
    <row r="256" spans="2:34" hidden="1" x14ac:dyDescent="0.25">
      <c r="B256" s="22" t="s">
        <v>527</v>
      </c>
      <c r="C256" s="23" t="s">
        <v>523</v>
      </c>
      <c r="D256" s="24" t="s">
        <v>528</v>
      </c>
      <c r="E256" s="24" t="s">
        <v>460</v>
      </c>
      <c r="F256" s="22" t="s">
        <v>49</v>
      </c>
      <c r="G256" s="25">
        <v>0</v>
      </c>
      <c r="H256" s="25">
        <v>10</v>
      </c>
      <c r="L256" s="17"/>
      <c r="S256" s="17"/>
      <c r="T256" s="17"/>
      <c r="U256" s="17"/>
      <c r="V256" s="17"/>
      <c r="W256" s="26"/>
      <c r="X256" s="26"/>
      <c r="Y256" s="17"/>
      <c r="Z256" s="17"/>
      <c r="AE256" s="27"/>
      <c r="AF256" s="27"/>
      <c r="AG256" s="17"/>
      <c r="AH256" s="17"/>
    </row>
    <row r="257" spans="2:34" hidden="1" x14ac:dyDescent="0.25">
      <c r="B257" s="22" t="s">
        <v>529</v>
      </c>
      <c r="C257" s="23" t="s">
        <v>523</v>
      </c>
      <c r="D257" s="24" t="s">
        <v>530</v>
      </c>
      <c r="E257" s="24" t="s">
        <v>460</v>
      </c>
      <c r="F257" s="22" t="s">
        <v>49</v>
      </c>
      <c r="G257" s="25">
        <v>0</v>
      </c>
      <c r="H257" s="25">
        <v>0</v>
      </c>
      <c r="L257" s="17"/>
      <c r="S257" s="17"/>
      <c r="T257" s="17"/>
      <c r="U257" s="17"/>
      <c r="V257" s="17"/>
      <c r="W257" s="26"/>
      <c r="X257" s="26"/>
      <c r="Y257" s="17"/>
      <c r="Z257" s="17"/>
      <c r="AE257" s="27"/>
      <c r="AF257" s="27"/>
      <c r="AG257" s="17"/>
      <c r="AH257" s="17"/>
    </row>
    <row r="258" spans="2:34" hidden="1" x14ac:dyDescent="0.25">
      <c r="B258" s="22" t="s">
        <v>531</v>
      </c>
      <c r="C258" s="23" t="s">
        <v>523</v>
      </c>
      <c r="D258" s="24" t="s">
        <v>532</v>
      </c>
      <c r="E258" s="24" t="s">
        <v>460</v>
      </c>
      <c r="F258" s="22" t="s">
        <v>49</v>
      </c>
      <c r="G258" s="25">
        <v>0</v>
      </c>
      <c r="H258" s="25">
        <v>10</v>
      </c>
      <c r="L258" s="17"/>
      <c r="S258" s="17"/>
      <c r="T258" s="17"/>
      <c r="U258" s="17"/>
      <c r="V258" s="17"/>
      <c r="W258" s="26"/>
      <c r="X258" s="26"/>
      <c r="Y258" s="17"/>
      <c r="Z258" s="17"/>
      <c r="AE258" s="27"/>
      <c r="AF258" s="27"/>
      <c r="AG258" s="17"/>
      <c r="AH258" s="17"/>
    </row>
    <row r="259" spans="2:34" hidden="1" x14ac:dyDescent="0.25">
      <c r="B259" s="22" t="s">
        <v>533</v>
      </c>
      <c r="C259" s="23" t="s">
        <v>523</v>
      </c>
      <c r="D259" s="24" t="s">
        <v>534</v>
      </c>
      <c r="E259" s="24" t="s">
        <v>460</v>
      </c>
      <c r="F259" s="22" t="s">
        <v>49</v>
      </c>
      <c r="G259" s="25">
        <v>0</v>
      </c>
      <c r="H259" s="25">
        <v>10</v>
      </c>
      <c r="L259" s="17"/>
      <c r="S259" s="17"/>
      <c r="T259" s="17"/>
      <c r="U259" s="17"/>
      <c r="V259" s="17"/>
      <c r="W259" s="26"/>
      <c r="X259" s="26"/>
      <c r="Y259" s="17"/>
      <c r="Z259" s="17"/>
      <c r="AE259" s="27"/>
      <c r="AF259" s="27"/>
      <c r="AG259" s="17"/>
      <c r="AH259" s="17"/>
    </row>
    <row r="260" spans="2:34" hidden="1" x14ac:dyDescent="0.25">
      <c r="B260" s="22" t="s">
        <v>535</v>
      </c>
      <c r="C260" s="23" t="s">
        <v>523</v>
      </c>
      <c r="D260" s="24" t="s">
        <v>536</v>
      </c>
      <c r="E260" s="24" t="s">
        <v>460</v>
      </c>
      <c r="F260" s="22" t="s">
        <v>49</v>
      </c>
      <c r="G260" s="25">
        <v>0</v>
      </c>
      <c r="H260" s="25">
        <v>0</v>
      </c>
      <c r="L260" s="17"/>
      <c r="S260" s="17"/>
      <c r="T260" s="17"/>
      <c r="U260" s="17"/>
      <c r="V260" s="17"/>
      <c r="W260" s="26"/>
      <c r="X260" s="26"/>
      <c r="Y260" s="17"/>
      <c r="Z260" s="17"/>
      <c r="AE260" s="27"/>
      <c r="AF260" s="27"/>
      <c r="AG260" s="17"/>
      <c r="AH260" s="17"/>
    </row>
    <row r="261" spans="2:34" hidden="1" x14ac:dyDescent="0.25">
      <c r="B261" s="22" t="s">
        <v>537</v>
      </c>
      <c r="C261" s="23" t="s">
        <v>523</v>
      </c>
      <c r="D261" s="24" t="s">
        <v>538</v>
      </c>
      <c r="E261" s="24" t="s">
        <v>460</v>
      </c>
      <c r="F261" s="22" t="s">
        <v>49</v>
      </c>
      <c r="G261" s="25">
        <v>0</v>
      </c>
      <c r="H261" s="25">
        <v>20</v>
      </c>
      <c r="L261" s="17"/>
      <c r="S261" s="17"/>
      <c r="T261" s="17"/>
      <c r="U261" s="17"/>
      <c r="V261" s="17"/>
      <c r="W261" s="26"/>
      <c r="X261" s="26"/>
      <c r="Y261" s="17"/>
      <c r="Z261" s="17"/>
      <c r="AE261" s="27"/>
      <c r="AF261" s="27"/>
      <c r="AG261" s="17"/>
      <c r="AH261" s="17"/>
    </row>
    <row r="262" spans="2:34" hidden="1" x14ac:dyDescent="0.25">
      <c r="B262" s="22" t="s">
        <v>539</v>
      </c>
      <c r="C262" s="23" t="s">
        <v>523</v>
      </c>
      <c r="D262" s="24" t="s">
        <v>540</v>
      </c>
      <c r="E262" s="24" t="s">
        <v>460</v>
      </c>
      <c r="F262" s="22" t="s">
        <v>49</v>
      </c>
      <c r="G262" s="25">
        <v>0</v>
      </c>
      <c r="H262" s="25">
        <v>0</v>
      </c>
      <c r="L262" s="17"/>
      <c r="S262" s="17"/>
      <c r="T262" s="17"/>
      <c r="U262" s="17"/>
      <c r="V262" s="17"/>
      <c r="W262" s="26"/>
      <c r="X262" s="26"/>
      <c r="Y262" s="17"/>
      <c r="Z262" s="17"/>
      <c r="AE262" s="27"/>
      <c r="AF262" s="27"/>
      <c r="AG262" s="17"/>
      <c r="AH262" s="17"/>
    </row>
    <row r="263" spans="2:34" hidden="1" x14ac:dyDescent="0.25">
      <c r="B263" s="22" t="s">
        <v>541</v>
      </c>
      <c r="C263" s="23" t="s">
        <v>523</v>
      </c>
      <c r="D263" s="24" t="s">
        <v>542</v>
      </c>
      <c r="E263" s="24" t="s">
        <v>460</v>
      </c>
      <c r="F263" s="22" t="s">
        <v>49</v>
      </c>
      <c r="G263" s="25">
        <v>0</v>
      </c>
      <c r="H263" s="25">
        <v>10</v>
      </c>
      <c r="L263" s="17"/>
      <c r="S263" s="17"/>
      <c r="T263" s="17"/>
      <c r="U263" s="17"/>
      <c r="V263" s="17"/>
      <c r="W263" s="26"/>
      <c r="X263" s="26"/>
      <c r="Y263" s="17"/>
      <c r="Z263" s="17"/>
      <c r="AE263" s="27"/>
      <c r="AF263" s="27"/>
      <c r="AG263" s="17"/>
      <c r="AH263" s="17"/>
    </row>
    <row r="264" spans="2:34" hidden="1" x14ac:dyDescent="0.25">
      <c r="B264" s="22" t="s">
        <v>543</v>
      </c>
      <c r="C264" s="23" t="s">
        <v>523</v>
      </c>
      <c r="D264" s="24" t="s">
        <v>544</v>
      </c>
      <c r="E264" s="24" t="s">
        <v>460</v>
      </c>
      <c r="F264" s="22" t="s">
        <v>49</v>
      </c>
      <c r="G264" s="25">
        <v>0</v>
      </c>
      <c r="H264" s="25">
        <v>0</v>
      </c>
      <c r="L264" s="17"/>
      <c r="S264" s="17"/>
      <c r="T264" s="17"/>
      <c r="U264" s="17"/>
      <c r="V264" s="17"/>
      <c r="W264" s="26"/>
      <c r="X264" s="26"/>
      <c r="Y264" s="17"/>
      <c r="Z264" s="17"/>
      <c r="AE264" s="27"/>
      <c r="AF264" s="27"/>
      <c r="AG264" s="17"/>
      <c r="AH264" s="17"/>
    </row>
    <row r="265" spans="2:34" hidden="1" x14ac:dyDescent="0.25">
      <c r="B265" s="22" t="s">
        <v>545</v>
      </c>
      <c r="C265" s="23" t="s">
        <v>523</v>
      </c>
      <c r="D265" s="24" t="s">
        <v>546</v>
      </c>
      <c r="E265" s="24" t="s">
        <v>460</v>
      </c>
      <c r="F265" s="22" t="s">
        <v>49</v>
      </c>
      <c r="G265" s="25">
        <v>0</v>
      </c>
      <c r="H265" s="25">
        <v>10</v>
      </c>
      <c r="L265" s="17"/>
      <c r="S265" s="17"/>
      <c r="T265" s="17"/>
      <c r="U265" s="17"/>
      <c r="V265" s="17"/>
      <c r="W265" s="26"/>
      <c r="X265" s="26"/>
      <c r="Y265" s="17"/>
      <c r="Z265" s="17"/>
      <c r="AE265" s="27"/>
      <c r="AF265" s="27"/>
      <c r="AG265" s="17"/>
      <c r="AH265" s="17"/>
    </row>
    <row r="266" spans="2:34" hidden="1" x14ac:dyDescent="0.25">
      <c r="B266" s="22" t="s">
        <v>547</v>
      </c>
      <c r="C266" s="23" t="s">
        <v>523</v>
      </c>
      <c r="D266" s="24" t="s">
        <v>548</v>
      </c>
      <c r="E266" s="24" t="s">
        <v>460</v>
      </c>
      <c r="F266" s="22" t="s">
        <v>49</v>
      </c>
      <c r="G266" s="25">
        <v>0</v>
      </c>
      <c r="H266" s="25">
        <v>0</v>
      </c>
      <c r="L266" s="17"/>
      <c r="S266" s="17"/>
      <c r="T266" s="17"/>
      <c r="U266" s="17"/>
      <c r="V266" s="17"/>
      <c r="W266" s="26"/>
      <c r="X266" s="26"/>
      <c r="Y266" s="17"/>
      <c r="Z266" s="17"/>
      <c r="AE266" s="27"/>
      <c r="AF266" s="27"/>
      <c r="AG266" s="17"/>
      <c r="AH266" s="17"/>
    </row>
    <row r="267" spans="2:34" hidden="1" x14ac:dyDescent="0.25">
      <c r="B267" s="22" t="s">
        <v>549</v>
      </c>
      <c r="C267" s="23" t="s">
        <v>523</v>
      </c>
      <c r="D267" s="24" t="s">
        <v>550</v>
      </c>
      <c r="E267" s="24" t="s">
        <v>460</v>
      </c>
      <c r="F267" s="22" t="s">
        <v>49</v>
      </c>
      <c r="G267" s="25">
        <v>0</v>
      </c>
      <c r="H267" s="25">
        <v>0</v>
      </c>
      <c r="L267" s="17"/>
      <c r="S267" s="17"/>
      <c r="T267" s="17"/>
      <c r="U267" s="17"/>
      <c r="V267" s="17"/>
      <c r="W267" s="26"/>
      <c r="X267" s="26"/>
      <c r="Y267" s="17"/>
      <c r="Z267" s="17"/>
      <c r="AE267" s="27"/>
      <c r="AF267" s="27"/>
      <c r="AG267" s="17"/>
      <c r="AH267" s="17"/>
    </row>
    <row r="268" spans="2:34" hidden="1" x14ac:dyDescent="0.25">
      <c r="B268" s="22"/>
      <c r="C268" s="23"/>
      <c r="D268" s="24"/>
      <c r="E268" s="24"/>
      <c r="F268" s="22"/>
      <c r="G268" s="25"/>
      <c r="H268" s="25"/>
      <c r="L268" s="17"/>
      <c r="S268" s="17"/>
      <c r="T268" s="17"/>
      <c r="U268" s="17"/>
      <c r="V268" s="17"/>
      <c r="W268" s="26"/>
      <c r="X268" s="26"/>
      <c r="Y268" s="17"/>
      <c r="Z268" s="17"/>
      <c r="AE268" s="27"/>
      <c r="AF268" s="27"/>
      <c r="AG268" s="17"/>
      <c r="AH268" s="17"/>
    </row>
    <row r="269" spans="2:34" hidden="1" x14ac:dyDescent="0.25">
      <c r="B269" s="22" t="s">
        <v>551</v>
      </c>
      <c r="C269" s="23" t="s">
        <v>552</v>
      </c>
      <c r="D269" s="24" t="s">
        <v>553</v>
      </c>
      <c r="E269" s="24" t="s">
        <v>478</v>
      </c>
      <c r="F269" s="22" t="s">
        <v>49</v>
      </c>
      <c r="G269" s="25">
        <v>0</v>
      </c>
      <c r="H269" s="25">
        <v>10</v>
      </c>
      <c r="L269" s="17"/>
      <c r="S269" s="17"/>
      <c r="T269" s="17"/>
      <c r="U269" s="17"/>
      <c r="V269" s="17"/>
      <c r="W269" s="26"/>
      <c r="X269" s="26"/>
      <c r="Y269" s="17"/>
      <c r="Z269" s="17"/>
      <c r="AE269" s="27"/>
      <c r="AF269" s="27"/>
      <c r="AG269" s="17"/>
      <c r="AH269" s="17"/>
    </row>
    <row r="270" spans="2:34" hidden="1" x14ac:dyDescent="0.25">
      <c r="B270" s="22" t="s">
        <v>554</v>
      </c>
      <c r="C270" s="23" t="s">
        <v>552</v>
      </c>
      <c r="D270" s="24" t="s">
        <v>555</v>
      </c>
      <c r="E270" s="24" t="s">
        <v>478</v>
      </c>
      <c r="F270" s="22" t="s">
        <v>49</v>
      </c>
      <c r="G270" s="25">
        <v>0</v>
      </c>
      <c r="H270" s="25">
        <v>10</v>
      </c>
      <c r="L270" s="17"/>
      <c r="S270" s="17"/>
      <c r="T270" s="17"/>
      <c r="U270" s="17"/>
      <c r="V270" s="17"/>
      <c r="W270" s="26"/>
      <c r="X270" s="26"/>
      <c r="Y270" s="17"/>
      <c r="Z270" s="17"/>
      <c r="AE270" s="27"/>
      <c r="AF270" s="27"/>
      <c r="AG270" s="17"/>
      <c r="AH270" s="17"/>
    </row>
    <row r="271" spans="2:34" hidden="1" x14ac:dyDescent="0.25">
      <c r="B271" s="22" t="s">
        <v>556</v>
      </c>
      <c r="C271" s="23" t="s">
        <v>552</v>
      </c>
      <c r="D271" s="24" t="s">
        <v>557</v>
      </c>
      <c r="E271" s="24" t="s">
        <v>478</v>
      </c>
      <c r="F271" s="22" t="s">
        <v>49</v>
      </c>
      <c r="G271" s="25">
        <v>0</v>
      </c>
      <c r="H271" s="25">
        <v>30</v>
      </c>
      <c r="L271" s="17"/>
      <c r="S271" s="17"/>
      <c r="T271" s="17"/>
      <c r="U271" s="17"/>
      <c r="V271" s="17"/>
      <c r="W271" s="26"/>
      <c r="X271" s="26"/>
      <c r="Y271" s="17"/>
      <c r="Z271" s="17"/>
      <c r="AE271" s="27"/>
      <c r="AF271" s="27"/>
      <c r="AG271" s="17"/>
      <c r="AH271" s="17"/>
    </row>
    <row r="272" spans="2:34" hidden="1" x14ac:dyDescent="0.25">
      <c r="B272" s="22" t="s">
        <v>558</v>
      </c>
      <c r="C272" s="23" t="s">
        <v>552</v>
      </c>
      <c r="D272" s="24" t="s">
        <v>559</v>
      </c>
      <c r="E272" s="24" t="s">
        <v>478</v>
      </c>
      <c r="F272" s="22" t="s">
        <v>49</v>
      </c>
      <c r="G272" s="25">
        <v>0</v>
      </c>
      <c r="H272" s="25">
        <v>30</v>
      </c>
      <c r="L272" s="17"/>
      <c r="S272" s="17"/>
      <c r="T272" s="17"/>
      <c r="U272" s="17"/>
      <c r="V272" s="17"/>
      <c r="W272" s="26"/>
      <c r="X272" s="26"/>
      <c r="Y272" s="17"/>
      <c r="Z272" s="17"/>
      <c r="AE272" s="27"/>
      <c r="AF272" s="27"/>
      <c r="AG272" s="17"/>
      <c r="AH272" s="17"/>
    </row>
    <row r="273" spans="1:34" hidden="1" x14ac:dyDescent="0.25">
      <c r="B273" s="22" t="s">
        <v>560</v>
      </c>
      <c r="C273" s="23" t="s">
        <v>552</v>
      </c>
      <c r="D273" s="24" t="s">
        <v>561</v>
      </c>
      <c r="E273" s="24" t="s">
        <v>478</v>
      </c>
      <c r="F273" s="22" t="s">
        <v>49</v>
      </c>
      <c r="G273" s="25">
        <v>0</v>
      </c>
      <c r="H273" s="25">
        <v>10</v>
      </c>
      <c r="L273" s="17"/>
      <c r="S273" s="17"/>
      <c r="T273" s="17"/>
      <c r="U273" s="17"/>
      <c r="V273" s="17"/>
      <c r="W273" s="26"/>
      <c r="X273" s="26"/>
      <c r="Y273" s="17"/>
      <c r="Z273" s="17"/>
      <c r="AE273" s="27"/>
      <c r="AF273" s="27"/>
      <c r="AG273" s="17"/>
      <c r="AH273" s="17"/>
    </row>
    <row r="274" spans="1:34" hidden="1" x14ac:dyDescent="0.25">
      <c r="B274" s="22" t="s">
        <v>562</v>
      </c>
      <c r="C274" s="23" t="s">
        <v>552</v>
      </c>
      <c r="D274" s="24" t="s">
        <v>563</v>
      </c>
      <c r="E274" s="24" t="s">
        <v>478</v>
      </c>
      <c r="F274" s="22" t="s">
        <v>49</v>
      </c>
      <c r="G274" s="25">
        <v>0</v>
      </c>
      <c r="H274" s="25">
        <v>20</v>
      </c>
      <c r="L274" s="17"/>
      <c r="S274" s="17"/>
      <c r="T274" s="17"/>
      <c r="U274" s="17"/>
      <c r="V274" s="17"/>
      <c r="W274" s="26"/>
      <c r="X274" s="26"/>
      <c r="Y274" s="17"/>
      <c r="Z274" s="17"/>
      <c r="AE274" s="27"/>
      <c r="AF274" s="27"/>
      <c r="AG274" s="17"/>
      <c r="AH274" s="17"/>
    </row>
    <row r="275" spans="1:34" hidden="1" x14ac:dyDescent="0.25">
      <c r="B275" s="22" t="s">
        <v>564</v>
      </c>
      <c r="C275" s="23" t="s">
        <v>552</v>
      </c>
      <c r="D275" s="24" t="s">
        <v>565</v>
      </c>
      <c r="E275" s="24" t="s">
        <v>478</v>
      </c>
      <c r="F275" s="22" t="s">
        <v>49</v>
      </c>
      <c r="G275" s="25">
        <v>0</v>
      </c>
      <c r="H275" s="25">
        <v>30</v>
      </c>
      <c r="L275" s="17"/>
      <c r="S275" s="17"/>
      <c r="T275" s="17"/>
      <c r="U275" s="17"/>
      <c r="V275" s="17"/>
      <c r="W275" s="26"/>
      <c r="X275" s="26"/>
      <c r="Y275" s="17"/>
      <c r="Z275" s="17"/>
      <c r="AE275" s="27"/>
      <c r="AF275" s="27"/>
      <c r="AG275" s="17"/>
      <c r="AH275" s="17"/>
    </row>
    <row r="276" spans="1:34" hidden="1" x14ac:dyDescent="0.25">
      <c r="B276" s="22" t="s">
        <v>566</v>
      </c>
      <c r="C276" s="23" t="s">
        <v>552</v>
      </c>
      <c r="D276" s="24" t="s">
        <v>567</v>
      </c>
      <c r="E276" s="24" t="s">
        <v>478</v>
      </c>
      <c r="F276" s="22" t="s">
        <v>49</v>
      </c>
      <c r="G276" s="25">
        <v>0</v>
      </c>
      <c r="H276" s="25">
        <v>10</v>
      </c>
      <c r="L276" s="17"/>
      <c r="S276" s="17"/>
      <c r="T276" s="17"/>
      <c r="U276" s="17"/>
      <c r="V276" s="17"/>
      <c r="W276" s="26"/>
      <c r="X276" s="26"/>
      <c r="Y276" s="17"/>
      <c r="Z276" s="17"/>
      <c r="AE276" s="27"/>
      <c r="AF276" s="27"/>
      <c r="AG276" s="17"/>
      <c r="AH276" s="17"/>
    </row>
    <row r="277" spans="1:34" hidden="1" x14ac:dyDescent="0.25">
      <c r="B277" s="22" t="s">
        <v>568</v>
      </c>
      <c r="C277" s="23" t="s">
        <v>552</v>
      </c>
      <c r="D277" s="24" t="s">
        <v>569</v>
      </c>
      <c r="E277" s="24" t="s">
        <v>478</v>
      </c>
      <c r="F277" s="22" t="s">
        <v>49</v>
      </c>
      <c r="G277" s="25">
        <v>0</v>
      </c>
      <c r="H277" s="25">
        <v>0</v>
      </c>
      <c r="L277" s="17"/>
      <c r="S277" s="17"/>
      <c r="T277" s="17"/>
      <c r="U277" s="17"/>
      <c r="V277" s="17"/>
      <c r="W277" s="26"/>
      <c r="X277" s="26"/>
      <c r="Y277" s="17"/>
      <c r="Z277" s="17"/>
      <c r="AE277" s="27"/>
      <c r="AF277" s="27"/>
      <c r="AG277" s="17"/>
      <c r="AH277" s="17"/>
    </row>
    <row r="278" spans="1:34" hidden="1" x14ac:dyDescent="0.25">
      <c r="B278" s="22" t="s">
        <v>570</v>
      </c>
      <c r="C278" s="23" t="s">
        <v>552</v>
      </c>
      <c r="D278" s="24" t="s">
        <v>571</v>
      </c>
      <c r="E278" s="24" t="s">
        <v>478</v>
      </c>
      <c r="F278" s="22" t="s">
        <v>49</v>
      </c>
      <c r="G278" s="25">
        <v>0</v>
      </c>
      <c r="H278" s="25">
        <v>20</v>
      </c>
      <c r="L278" s="17"/>
      <c r="S278" s="17"/>
      <c r="T278" s="17"/>
      <c r="U278" s="17"/>
      <c r="V278" s="17"/>
      <c r="W278" s="26"/>
      <c r="X278" s="26"/>
      <c r="Y278" s="17"/>
      <c r="Z278" s="17"/>
      <c r="AE278" s="27"/>
      <c r="AF278" s="27"/>
      <c r="AG278" s="17"/>
      <c r="AH278" s="17"/>
    </row>
    <row r="279" spans="1:34" hidden="1" x14ac:dyDescent="0.25">
      <c r="B279" s="22" t="s">
        <v>572</v>
      </c>
      <c r="C279" s="23" t="s">
        <v>552</v>
      </c>
      <c r="D279" s="24" t="s">
        <v>573</v>
      </c>
      <c r="E279" s="24" t="s">
        <v>478</v>
      </c>
      <c r="F279" s="22" t="s">
        <v>49</v>
      </c>
      <c r="G279" s="25">
        <v>0</v>
      </c>
      <c r="H279" s="25">
        <v>0</v>
      </c>
      <c r="L279" s="17"/>
      <c r="S279" s="17"/>
      <c r="T279" s="17"/>
      <c r="U279" s="17"/>
      <c r="V279" s="17"/>
      <c r="W279" s="26"/>
      <c r="X279" s="26"/>
      <c r="Y279" s="17"/>
      <c r="Z279" s="17"/>
      <c r="AE279" s="27"/>
      <c r="AF279" s="27"/>
      <c r="AG279" s="17"/>
      <c r="AH279" s="17"/>
    </row>
    <row r="280" spans="1:34" hidden="1" x14ac:dyDescent="0.25">
      <c r="B280" s="22" t="s">
        <v>574</v>
      </c>
      <c r="C280" s="23" t="s">
        <v>552</v>
      </c>
      <c r="D280" s="24" t="s">
        <v>575</v>
      </c>
      <c r="E280" s="24" t="s">
        <v>478</v>
      </c>
      <c r="F280" s="22" t="s">
        <v>49</v>
      </c>
      <c r="G280" s="25">
        <v>0</v>
      </c>
      <c r="H280" s="25">
        <v>0</v>
      </c>
      <c r="L280" s="17"/>
      <c r="S280" s="17"/>
      <c r="T280" s="17"/>
      <c r="U280" s="17"/>
      <c r="V280" s="17"/>
      <c r="W280" s="26"/>
      <c r="X280" s="26"/>
      <c r="Y280" s="17"/>
      <c r="Z280" s="17"/>
      <c r="AE280" s="27"/>
      <c r="AF280" s="27"/>
      <c r="AG280" s="17"/>
      <c r="AH280" s="17"/>
    </row>
    <row r="281" spans="1:34" hidden="1" x14ac:dyDescent="0.25">
      <c r="B281" s="22" t="s">
        <v>576</v>
      </c>
      <c r="C281" s="23" t="s">
        <v>552</v>
      </c>
      <c r="D281" s="24" t="s">
        <v>577</v>
      </c>
      <c r="E281" s="24" t="s">
        <v>478</v>
      </c>
      <c r="F281" s="22" t="s">
        <v>49</v>
      </c>
      <c r="G281" s="25">
        <v>0</v>
      </c>
      <c r="H281" s="25">
        <v>0</v>
      </c>
      <c r="L281" s="17"/>
      <c r="S281" s="17"/>
      <c r="T281" s="17"/>
      <c r="U281" s="17"/>
      <c r="V281" s="17"/>
      <c r="W281" s="26"/>
      <c r="X281" s="26"/>
      <c r="Y281" s="17"/>
      <c r="Z281" s="17"/>
      <c r="AE281" s="27"/>
      <c r="AF281" s="27"/>
      <c r="AG281" s="17"/>
      <c r="AH281" s="17"/>
    </row>
    <row r="282" spans="1:34" hidden="1" x14ac:dyDescent="0.25">
      <c r="B282" s="22" t="s">
        <v>578</v>
      </c>
      <c r="C282" s="23" t="s">
        <v>552</v>
      </c>
      <c r="D282" s="24" t="s">
        <v>579</v>
      </c>
      <c r="E282" s="24" t="s">
        <v>478</v>
      </c>
      <c r="F282" s="22" t="s">
        <v>49</v>
      </c>
      <c r="G282" s="25">
        <v>0</v>
      </c>
      <c r="H282" s="25">
        <v>0</v>
      </c>
      <c r="L282" s="17"/>
      <c r="S282" s="17"/>
      <c r="T282" s="17"/>
      <c r="U282" s="17"/>
      <c r="V282" s="17"/>
      <c r="W282" s="26"/>
      <c r="X282" s="26"/>
      <c r="Y282" s="17"/>
      <c r="Z282" s="17"/>
      <c r="AE282" s="27"/>
      <c r="AF282" s="27"/>
      <c r="AG282" s="17"/>
      <c r="AH282" s="17"/>
    </row>
    <row r="283" spans="1:34" s="12" customFormat="1" ht="87.9" customHeight="1" x14ac:dyDescent="0.25">
      <c r="A283"/>
      <c r="B283" s="74" t="s">
        <v>580</v>
      </c>
      <c r="C283" s="75" t="s">
        <v>581</v>
      </c>
      <c r="D283" s="75" t="s">
        <v>582</v>
      </c>
      <c r="E283" s="76" t="s">
        <v>442</v>
      </c>
      <c r="F283" s="22" t="s">
        <v>27</v>
      </c>
      <c r="G283" s="25">
        <v>0</v>
      </c>
      <c r="H283" s="25">
        <v>100</v>
      </c>
      <c r="I283" s="28">
        <f t="shared" ref="I283:I285" si="2">(G283+H283)*2*1.03+2</f>
        <v>208</v>
      </c>
      <c r="J283" s="14"/>
      <c r="K283" s="25"/>
      <c r="L283" s="77"/>
      <c r="S283" s="77"/>
      <c r="T283" s="77"/>
      <c r="U283" s="77"/>
      <c r="V283" s="77"/>
      <c r="W283" s="78"/>
      <c r="X283" s="78"/>
      <c r="Y283" s="77"/>
      <c r="Z283" s="77"/>
      <c r="AE283" s="79"/>
      <c r="AF283" s="79"/>
      <c r="AG283" s="77"/>
      <c r="AH283" s="77"/>
    </row>
    <row r="284" spans="1:34" s="12" customFormat="1" ht="87.9" customHeight="1" x14ac:dyDescent="0.25">
      <c r="A284"/>
      <c r="B284" s="74" t="s">
        <v>583</v>
      </c>
      <c r="C284" s="75" t="s">
        <v>584</v>
      </c>
      <c r="D284" s="75" t="s">
        <v>585</v>
      </c>
      <c r="E284" s="76" t="s">
        <v>460</v>
      </c>
      <c r="F284" s="22" t="s">
        <v>27</v>
      </c>
      <c r="G284" s="25">
        <v>0</v>
      </c>
      <c r="H284" s="25">
        <v>100</v>
      </c>
      <c r="I284" s="28">
        <f t="shared" si="2"/>
        <v>208</v>
      </c>
      <c r="J284" s="14"/>
      <c r="K284" s="25"/>
      <c r="L284" s="77"/>
      <c r="S284" s="77"/>
      <c r="T284" s="77"/>
      <c r="U284" s="77"/>
      <c r="V284" s="77"/>
      <c r="W284" s="78"/>
      <c r="X284" s="78"/>
      <c r="Y284" s="77"/>
      <c r="Z284" s="77"/>
      <c r="AE284" s="79"/>
      <c r="AF284" s="79"/>
      <c r="AG284" s="77"/>
      <c r="AH284" s="77"/>
    </row>
    <row r="285" spans="1:34" s="12" customFormat="1" ht="87.9" customHeight="1" x14ac:dyDescent="0.25">
      <c r="A285"/>
      <c r="B285" s="74" t="s">
        <v>586</v>
      </c>
      <c r="C285" s="75" t="s">
        <v>587</v>
      </c>
      <c r="D285" s="75" t="s">
        <v>588</v>
      </c>
      <c r="E285" s="76" t="s">
        <v>478</v>
      </c>
      <c r="F285" s="22" t="s">
        <v>27</v>
      </c>
      <c r="G285" s="25">
        <v>0</v>
      </c>
      <c r="H285" s="25">
        <v>100</v>
      </c>
      <c r="I285" s="28">
        <f t="shared" si="2"/>
        <v>208</v>
      </c>
      <c r="J285" s="14"/>
      <c r="K285" s="25"/>
      <c r="L285" s="77"/>
      <c r="S285" s="77"/>
      <c r="T285" s="77"/>
      <c r="U285" s="77"/>
      <c r="V285" s="77"/>
      <c r="W285" s="78"/>
      <c r="X285" s="78"/>
      <c r="Y285" s="77"/>
      <c r="Z285" s="77"/>
      <c r="AE285" s="79"/>
      <c r="AF285" s="79"/>
      <c r="AG285" s="77"/>
      <c r="AH285" s="77"/>
    </row>
    <row r="286" spans="1:34" hidden="1" x14ac:dyDescent="0.25">
      <c r="B286" s="22"/>
      <c r="C286" s="23"/>
      <c r="D286" s="24"/>
      <c r="E286" s="24"/>
      <c r="F286" s="22"/>
      <c r="G286" s="25"/>
      <c r="H286" s="25"/>
      <c r="L286" s="17"/>
      <c r="S286" s="17"/>
      <c r="T286" s="17"/>
      <c r="U286" s="17"/>
      <c r="V286" s="17"/>
      <c r="W286" s="26"/>
      <c r="X286" s="26"/>
      <c r="Y286" s="17"/>
      <c r="Z286" s="17"/>
      <c r="AE286" s="27"/>
      <c r="AF286" s="27"/>
      <c r="AG286" s="17"/>
      <c r="AH286" s="17"/>
    </row>
    <row r="287" spans="1:34" ht="14.4" hidden="1" x14ac:dyDescent="0.3">
      <c r="B287" s="25" t="s">
        <v>589</v>
      </c>
      <c r="C287" s="45" t="s">
        <v>590</v>
      </c>
      <c r="D287" s="46" t="s">
        <v>591</v>
      </c>
      <c r="E287" s="47" t="s">
        <v>592</v>
      </c>
      <c r="F287" s="22" t="s">
        <v>49</v>
      </c>
      <c r="G287" s="25">
        <v>0</v>
      </c>
      <c r="H287" s="25">
        <v>20</v>
      </c>
      <c r="L287" s="17"/>
      <c r="S287" s="17"/>
      <c r="T287" s="17"/>
      <c r="W287" s="26"/>
      <c r="X287" s="26"/>
      <c r="Y287" s="17"/>
      <c r="Z287" s="17"/>
      <c r="AE287" s="27"/>
      <c r="AF287" s="27"/>
      <c r="AG287" s="17"/>
      <c r="AH287" s="17"/>
    </row>
    <row r="288" spans="1:34" ht="14.4" hidden="1" x14ac:dyDescent="0.3">
      <c r="B288" s="25" t="s">
        <v>593</v>
      </c>
      <c r="C288" s="45" t="s">
        <v>590</v>
      </c>
      <c r="D288" s="46" t="s">
        <v>594</v>
      </c>
      <c r="E288" s="47" t="s">
        <v>592</v>
      </c>
      <c r="F288" s="22" t="s">
        <v>49</v>
      </c>
      <c r="G288" s="25">
        <v>0</v>
      </c>
      <c r="H288" s="25">
        <v>20</v>
      </c>
      <c r="L288" s="17"/>
      <c r="S288" s="17"/>
      <c r="T288" s="17"/>
      <c r="W288" s="26"/>
      <c r="X288" s="26"/>
      <c r="Y288" s="17"/>
      <c r="Z288" s="17"/>
      <c r="AE288" s="27"/>
      <c r="AF288" s="27"/>
      <c r="AG288" s="17"/>
      <c r="AH288" s="17"/>
    </row>
    <row r="289" spans="1:34" ht="14.4" hidden="1" x14ac:dyDescent="0.3">
      <c r="B289" s="25" t="s">
        <v>595</v>
      </c>
      <c r="C289" s="45" t="s">
        <v>590</v>
      </c>
      <c r="D289" s="46" t="s">
        <v>596</v>
      </c>
      <c r="E289" s="47" t="s">
        <v>592</v>
      </c>
      <c r="F289" s="22" t="s">
        <v>49</v>
      </c>
      <c r="G289" s="25">
        <v>10</v>
      </c>
      <c r="H289" s="25">
        <v>20</v>
      </c>
      <c r="L289" s="17"/>
      <c r="S289" s="17"/>
      <c r="T289" s="17"/>
      <c r="W289" s="26"/>
      <c r="X289" s="26"/>
      <c r="Y289" s="17"/>
      <c r="Z289" s="17"/>
      <c r="AE289" s="27"/>
      <c r="AF289" s="27"/>
      <c r="AG289" s="17"/>
      <c r="AH289" s="17"/>
    </row>
    <row r="290" spans="1:34" ht="14.4" hidden="1" x14ac:dyDescent="0.3">
      <c r="B290" s="25" t="s">
        <v>597</v>
      </c>
      <c r="C290" s="45" t="s">
        <v>590</v>
      </c>
      <c r="D290" s="46" t="s">
        <v>598</v>
      </c>
      <c r="E290" s="47" t="s">
        <v>592</v>
      </c>
      <c r="F290" s="22" t="s">
        <v>49</v>
      </c>
      <c r="G290" s="25">
        <v>10</v>
      </c>
      <c r="H290" s="25">
        <v>40</v>
      </c>
      <c r="L290" s="17"/>
      <c r="S290" s="17"/>
      <c r="T290" s="17"/>
      <c r="W290" s="26"/>
      <c r="X290" s="26"/>
      <c r="Y290" s="17"/>
      <c r="Z290" s="17"/>
      <c r="AE290" s="27"/>
      <c r="AF290" s="27"/>
      <c r="AG290" s="17"/>
      <c r="AH290" s="17"/>
    </row>
    <row r="291" spans="1:34" ht="14.4" hidden="1" x14ac:dyDescent="0.3">
      <c r="B291" s="25" t="s">
        <v>599</v>
      </c>
      <c r="C291" s="45" t="s">
        <v>590</v>
      </c>
      <c r="D291" s="46" t="s">
        <v>600</v>
      </c>
      <c r="E291" s="47" t="s">
        <v>592</v>
      </c>
      <c r="F291" s="22" t="s">
        <v>49</v>
      </c>
      <c r="G291" s="25">
        <v>20</v>
      </c>
      <c r="H291" s="25">
        <v>60</v>
      </c>
      <c r="L291" s="17"/>
      <c r="S291" s="17"/>
      <c r="T291" s="17"/>
      <c r="W291" s="26"/>
      <c r="X291" s="26"/>
      <c r="Y291" s="17"/>
      <c r="Z291" s="17"/>
      <c r="AE291" s="27"/>
      <c r="AF291" s="27"/>
      <c r="AG291" s="17"/>
      <c r="AH291" s="17"/>
    </row>
    <row r="292" spans="1:34" ht="14.4" hidden="1" x14ac:dyDescent="0.3">
      <c r="B292" s="25" t="s">
        <v>601</v>
      </c>
      <c r="C292" s="45" t="s">
        <v>590</v>
      </c>
      <c r="D292" s="46" t="s">
        <v>602</v>
      </c>
      <c r="E292" s="47" t="s">
        <v>592</v>
      </c>
      <c r="F292" s="22" t="s">
        <v>49</v>
      </c>
      <c r="G292" s="25">
        <v>0</v>
      </c>
      <c r="H292" s="25">
        <v>10</v>
      </c>
      <c r="L292" s="17"/>
      <c r="S292" s="17"/>
      <c r="T292" s="17"/>
      <c r="W292" s="26"/>
      <c r="X292" s="26"/>
      <c r="Y292" s="17"/>
      <c r="Z292" s="17"/>
      <c r="AE292" s="27"/>
      <c r="AF292" s="27"/>
      <c r="AG292" s="17"/>
      <c r="AH292" s="17"/>
    </row>
    <row r="293" spans="1:34" ht="14.4" hidden="1" x14ac:dyDescent="0.3">
      <c r="B293" s="25" t="s">
        <v>603</v>
      </c>
      <c r="C293" s="45" t="s">
        <v>590</v>
      </c>
      <c r="D293" s="46" t="s">
        <v>604</v>
      </c>
      <c r="E293" s="47" t="s">
        <v>592</v>
      </c>
      <c r="F293" s="22" t="s">
        <v>49</v>
      </c>
      <c r="G293" s="25">
        <v>10</v>
      </c>
      <c r="H293" s="25">
        <v>40</v>
      </c>
      <c r="L293" s="17"/>
      <c r="S293" s="17"/>
      <c r="T293" s="17"/>
      <c r="W293" s="26"/>
      <c r="X293" s="26"/>
      <c r="Y293" s="17"/>
      <c r="Z293" s="17"/>
      <c r="AE293" s="27"/>
      <c r="AF293" s="27"/>
      <c r="AG293" s="17"/>
      <c r="AH293" s="17"/>
    </row>
    <row r="294" spans="1:34" ht="14.4" hidden="1" x14ac:dyDescent="0.3">
      <c r="B294" s="25" t="s">
        <v>605</v>
      </c>
      <c r="C294" s="45" t="s">
        <v>590</v>
      </c>
      <c r="D294" s="46" t="s">
        <v>606</v>
      </c>
      <c r="E294" s="47" t="s">
        <v>592</v>
      </c>
      <c r="F294" s="22" t="s">
        <v>49</v>
      </c>
      <c r="G294" s="25">
        <v>10</v>
      </c>
      <c r="H294" s="25">
        <v>40</v>
      </c>
      <c r="L294" s="17"/>
      <c r="S294" s="17"/>
      <c r="T294" s="17"/>
      <c r="W294" s="26"/>
      <c r="X294" s="26"/>
      <c r="Y294" s="17"/>
      <c r="Z294" s="17"/>
      <c r="AE294" s="27"/>
      <c r="AF294" s="27"/>
      <c r="AG294" s="17"/>
      <c r="AH294" s="17"/>
    </row>
    <row r="295" spans="1:34" ht="14.4" hidden="1" x14ac:dyDescent="0.3">
      <c r="B295" s="25" t="s">
        <v>607</v>
      </c>
      <c r="C295" s="45" t="s">
        <v>590</v>
      </c>
      <c r="D295" s="46" t="s">
        <v>608</v>
      </c>
      <c r="E295" s="47" t="s">
        <v>592</v>
      </c>
      <c r="F295" s="22" t="s">
        <v>49</v>
      </c>
      <c r="G295" s="25">
        <v>0</v>
      </c>
      <c r="H295" s="25">
        <v>30</v>
      </c>
      <c r="L295" s="17"/>
      <c r="S295" s="17"/>
      <c r="T295" s="17"/>
      <c r="W295" s="26"/>
      <c r="X295" s="26"/>
      <c r="Y295" s="17"/>
      <c r="Z295" s="17"/>
      <c r="AE295" s="27"/>
      <c r="AF295" s="27"/>
      <c r="AG295" s="17"/>
      <c r="AH295" s="17"/>
    </row>
    <row r="296" spans="1:34" ht="14.4" hidden="1" x14ac:dyDescent="0.3">
      <c r="B296" s="25" t="s">
        <v>609</v>
      </c>
      <c r="C296" s="45" t="s">
        <v>590</v>
      </c>
      <c r="D296" s="46" t="s">
        <v>610</v>
      </c>
      <c r="E296" s="47" t="s">
        <v>592</v>
      </c>
      <c r="F296" s="22" t="s">
        <v>49</v>
      </c>
      <c r="G296" s="25">
        <v>10</v>
      </c>
      <c r="H296" s="25">
        <v>30</v>
      </c>
      <c r="L296" s="17"/>
      <c r="S296" s="17"/>
      <c r="T296" s="17"/>
      <c r="W296" s="26"/>
      <c r="X296" s="26"/>
      <c r="Y296" s="17"/>
      <c r="Z296" s="17"/>
      <c r="AE296" s="27"/>
      <c r="AF296" s="27"/>
      <c r="AG296" s="17"/>
      <c r="AH296" s="17"/>
    </row>
    <row r="297" spans="1:34" ht="14.4" hidden="1" x14ac:dyDescent="0.3">
      <c r="B297" s="25" t="s">
        <v>611</v>
      </c>
      <c r="C297" s="45" t="s">
        <v>590</v>
      </c>
      <c r="D297" s="46" t="s">
        <v>612</v>
      </c>
      <c r="E297" s="47" t="s">
        <v>592</v>
      </c>
      <c r="F297" s="22" t="s">
        <v>49</v>
      </c>
      <c r="G297" s="25">
        <v>0</v>
      </c>
      <c r="H297" s="25">
        <v>0</v>
      </c>
      <c r="L297" s="17"/>
      <c r="S297" s="17"/>
      <c r="T297" s="17"/>
      <c r="W297" s="26"/>
      <c r="X297" s="26"/>
      <c r="Y297" s="17"/>
      <c r="Z297" s="17"/>
      <c r="AE297" s="27"/>
      <c r="AF297" s="27"/>
      <c r="AG297" s="17"/>
      <c r="AH297" s="17"/>
    </row>
    <row r="298" spans="1:34" ht="14.4" hidden="1" x14ac:dyDescent="0.3">
      <c r="B298" s="25" t="s">
        <v>613</v>
      </c>
      <c r="C298" s="45" t="s">
        <v>590</v>
      </c>
      <c r="D298" s="46" t="s">
        <v>614</v>
      </c>
      <c r="E298" s="47" t="s">
        <v>592</v>
      </c>
      <c r="F298" s="22" t="s">
        <v>49</v>
      </c>
      <c r="G298" s="25">
        <v>0</v>
      </c>
      <c r="H298" s="25">
        <v>20</v>
      </c>
      <c r="L298" s="17"/>
      <c r="S298" s="17"/>
      <c r="T298" s="17"/>
      <c r="W298" s="26"/>
      <c r="X298" s="26"/>
      <c r="Y298" s="17"/>
      <c r="Z298" s="17"/>
      <c r="AE298" s="27"/>
      <c r="AF298" s="27"/>
      <c r="AG298" s="17"/>
      <c r="AH298" s="17"/>
    </row>
    <row r="299" spans="1:34" ht="14.4" hidden="1" x14ac:dyDescent="0.3">
      <c r="B299" s="25" t="s">
        <v>615</v>
      </c>
      <c r="C299" s="45" t="s">
        <v>590</v>
      </c>
      <c r="D299" s="46" t="s">
        <v>616</v>
      </c>
      <c r="E299" s="47" t="s">
        <v>592</v>
      </c>
      <c r="F299" s="22" t="s">
        <v>49</v>
      </c>
      <c r="G299" s="25">
        <v>0</v>
      </c>
      <c r="H299" s="25">
        <v>20</v>
      </c>
      <c r="L299" s="17"/>
      <c r="S299" s="17"/>
      <c r="T299" s="17"/>
      <c r="W299" s="26"/>
      <c r="X299" s="26"/>
      <c r="Y299" s="17"/>
      <c r="Z299" s="17"/>
      <c r="AE299" s="27"/>
      <c r="AF299" s="27"/>
      <c r="AG299" s="17"/>
      <c r="AH299" s="17"/>
    </row>
    <row r="300" spans="1:34" ht="14.4" hidden="1" x14ac:dyDescent="0.3">
      <c r="B300" s="25" t="s">
        <v>617</v>
      </c>
      <c r="C300" s="45" t="s">
        <v>590</v>
      </c>
      <c r="D300" s="46" t="s">
        <v>618</v>
      </c>
      <c r="E300" s="47" t="s">
        <v>592</v>
      </c>
      <c r="F300" s="22" t="s">
        <v>49</v>
      </c>
      <c r="G300" s="25">
        <v>0</v>
      </c>
      <c r="H300" s="25">
        <v>0</v>
      </c>
      <c r="L300" s="17"/>
      <c r="S300" s="17"/>
      <c r="T300" s="17"/>
      <c r="W300" s="26"/>
      <c r="X300" s="26"/>
      <c r="Y300" s="17"/>
      <c r="Z300" s="17"/>
      <c r="AE300" s="27"/>
      <c r="AF300" s="27"/>
      <c r="AG300" s="17"/>
      <c r="AH300" s="17"/>
    </row>
    <row r="301" spans="1:34" s="12" customFormat="1" ht="87.9" customHeight="1" x14ac:dyDescent="0.3">
      <c r="A301"/>
      <c r="B301" s="81" t="s">
        <v>619</v>
      </c>
      <c r="C301" s="25" t="s">
        <v>620</v>
      </c>
      <c r="D301" s="2" t="s">
        <v>621</v>
      </c>
      <c r="E301" s="81" t="s">
        <v>592</v>
      </c>
      <c r="F301" s="25" t="s">
        <v>27</v>
      </c>
      <c r="G301" s="25">
        <v>100</v>
      </c>
      <c r="H301" s="25">
        <v>400</v>
      </c>
      <c r="I301" s="28">
        <f t="shared" ref="I301:I302" si="3">(G301+H301)*2*1.03+2</f>
        <v>1032</v>
      </c>
      <c r="J301" s="14"/>
      <c r="K301" s="25"/>
      <c r="L301" s="77"/>
      <c r="S301" s="77"/>
      <c r="T301" s="77"/>
      <c r="W301" s="78"/>
      <c r="X301" s="78"/>
      <c r="Y301" s="77"/>
      <c r="Z301" s="77"/>
      <c r="AE301" s="79"/>
      <c r="AF301" s="79"/>
      <c r="AG301" s="77"/>
      <c r="AH301" s="77"/>
    </row>
    <row r="302" spans="1:34" s="12" customFormat="1" ht="87.9" customHeight="1" x14ac:dyDescent="0.25">
      <c r="A302"/>
      <c r="B302" s="81" t="s">
        <v>622</v>
      </c>
      <c r="C302" s="25" t="s">
        <v>623</v>
      </c>
      <c r="D302" s="25" t="s">
        <v>624</v>
      </c>
      <c r="E302" s="81" t="s">
        <v>625</v>
      </c>
      <c r="F302" s="25" t="s">
        <v>27</v>
      </c>
      <c r="G302" s="25">
        <v>50</v>
      </c>
      <c r="H302" s="25">
        <v>50</v>
      </c>
      <c r="I302" s="28">
        <f t="shared" si="3"/>
        <v>208</v>
      </c>
      <c r="J302" s="14"/>
      <c r="K302" s="25"/>
      <c r="L302" s="77"/>
      <c r="S302" s="77"/>
      <c r="T302" s="77"/>
      <c r="W302" s="78"/>
      <c r="X302" s="78"/>
      <c r="Y302" s="77"/>
      <c r="Z302" s="77"/>
      <c r="AE302" s="79"/>
      <c r="AF302" s="79"/>
      <c r="AG302" s="77"/>
      <c r="AH302" s="77"/>
    </row>
    <row r="303" spans="1:34" hidden="1" x14ac:dyDescent="0.25">
      <c r="B303" s="25"/>
      <c r="C303" s="45"/>
      <c r="D303" s="47"/>
      <c r="E303" s="47"/>
      <c r="F303" s="25"/>
      <c r="G303" s="25"/>
      <c r="H303" s="25"/>
      <c r="L303" s="17"/>
      <c r="S303" s="17"/>
      <c r="T303" s="17"/>
      <c r="W303" s="26"/>
      <c r="X303" s="26"/>
      <c r="Y303" s="17"/>
      <c r="Z303" s="17"/>
      <c r="AE303" s="27"/>
      <c r="AF303" s="27"/>
      <c r="AG303" s="17"/>
      <c r="AH303" s="17"/>
    </row>
    <row r="304" spans="1:34" hidden="1" x14ac:dyDescent="0.25">
      <c r="B304" s="25" t="s">
        <v>626</v>
      </c>
      <c r="C304" s="45" t="s">
        <v>627</v>
      </c>
      <c r="D304" s="47" t="s">
        <v>628</v>
      </c>
      <c r="E304" s="47" t="s">
        <v>625</v>
      </c>
      <c r="F304" s="22" t="s">
        <v>49</v>
      </c>
      <c r="G304" s="25">
        <v>0</v>
      </c>
      <c r="H304" s="25">
        <v>0</v>
      </c>
      <c r="L304" s="17"/>
      <c r="S304" s="17"/>
      <c r="T304" s="17"/>
      <c r="W304" s="26"/>
      <c r="X304" s="26"/>
      <c r="Y304" s="17"/>
      <c r="Z304" s="17"/>
      <c r="AE304" s="27"/>
      <c r="AF304" s="27"/>
      <c r="AG304" s="17"/>
      <c r="AH304" s="17"/>
    </row>
    <row r="305" spans="2:34" hidden="1" x14ac:dyDescent="0.25">
      <c r="B305" s="25" t="s">
        <v>629</v>
      </c>
      <c r="C305" s="45" t="s">
        <v>627</v>
      </c>
      <c r="D305" s="47" t="s">
        <v>630</v>
      </c>
      <c r="E305" s="47" t="s">
        <v>625</v>
      </c>
      <c r="F305" s="22" t="s">
        <v>49</v>
      </c>
      <c r="G305" s="25">
        <v>0</v>
      </c>
      <c r="H305" s="25">
        <v>0</v>
      </c>
      <c r="L305" s="17"/>
      <c r="S305" s="17"/>
      <c r="T305" s="17"/>
      <c r="W305" s="26"/>
      <c r="X305" s="26"/>
      <c r="Y305" s="17"/>
      <c r="Z305" s="17"/>
      <c r="AE305" s="27"/>
      <c r="AF305" s="27"/>
      <c r="AG305" s="17"/>
      <c r="AH305" s="17"/>
    </row>
    <row r="306" spans="2:34" hidden="1" x14ac:dyDescent="0.25">
      <c r="B306" s="25" t="s">
        <v>631</v>
      </c>
      <c r="C306" s="45" t="s">
        <v>627</v>
      </c>
      <c r="D306" s="47" t="s">
        <v>632</v>
      </c>
      <c r="E306" s="47" t="s">
        <v>625</v>
      </c>
      <c r="F306" s="22" t="s">
        <v>49</v>
      </c>
      <c r="G306" s="25">
        <v>20</v>
      </c>
      <c r="H306" s="25">
        <v>20</v>
      </c>
      <c r="L306" s="17"/>
      <c r="S306" s="17"/>
      <c r="T306" s="17"/>
      <c r="W306" s="26"/>
      <c r="X306" s="26"/>
      <c r="Y306" s="17"/>
      <c r="Z306" s="17"/>
      <c r="AE306" s="27"/>
      <c r="AF306" s="27"/>
      <c r="AG306" s="17"/>
      <c r="AH306" s="17"/>
    </row>
    <row r="307" spans="2:34" hidden="1" x14ac:dyDescent="0.25">
      <c r="B307" s="25" t="s">
        <v>633</v>
      </c>
      <c r="C307" s="45" t="s">
        <v>627</v>
      </c>
      <c r="D307" s="47" t="s">
        <v>634</v>
      </c>
      <c r="E307" s="47" t="s">
        <v>625</v>
      </c>
      <c r="F307" s="22" t="s">
        <v>49</v>
      </c>
      <c r="G307" s="25">
        <v>20</v>
      </c>
      <c r="H307" s="25">
        <v>20</v>
      </c>
      <c r="L307" s="17"/>
      <c r="S307" s="17"/>
      <c r="T307" s="17"/>
      <c r="W307" s="26"/>
      <c r="X307" s="26"/>
      <c r="Y307" s="17"/>
      <c r="Z307" s="17"/>
      <c r="AE307" s="27"/>
      <c r="AF307" s="27"/>
      <c r="AG307" s="17"/>
      <c r="AH307" s="17"/>
    </row>
    <row r="308" spans="2:34" hidden="1" x14ac:dyDescent="0.25">
      <c r="B308" s="25" t="s">
        <v>635</v>
      </c>
      <c r="C308" s="45" t="s">
        <v>627</v>
      </c>
      <c r="D308" s="47" t="s">
        <v>636</v>
      </c>
      <c r="E308" s="47" t="s">
        <v>625</v>
      </c>
      <c r="F308" s="22" t="s">
        <v>49</v>
      </c>
      <c r="G308" s="25">
        <v>20</v>
      </c>
      <c r="H308" s="25">
        <v>30</v>
      </c>
      <c r="L308" s="17"/>
      <c r="S308" s="17"/>
      <c r="T308" s="17"/>
      <c r="W308" s="26"/>
      <c r="X308" s="26"/>
      <c r="Y308" s="17"/>
      <c r="Z308" s="17"/>
      <c r="AE308" s="27"/>
      <c r="AF308" s="27"/>
      <c r="AG308" s="17"/>
      <c r="AH308" s="17"/>
    </row>
    <row r="309" spans="2:34" hidden="1" x14ac:dyDescent="0.25">
      <c r="B309" s="25" t="s">
        <v>637</v>
      </c>
      <c r="C309" s="45" t="s">
        <v>627</v>
      </c>
      <c r="D309" s="47" t="s">
        <v>638</v>
      </c>
      <c r="E309" s="47" t="s">
        <v>625</v>
      </c>
      <c r="F309" s="22" t="s">
        <v>49</v>
      </c>
      <c r="G309" s="25">
        <v>0</v>
      </c>
      <c r="H309" s="25">
        <v>20</v>
      </c>
      <c r="L309" s="17"/>
      <c r="S309" s="17"/>
      <c r="T309" s="17"/>
      <c r="W309" s="26"/>
      <c r="X309" s="26"/>
      <c r="Y309" s="17"/>
      <c r="Z309" s="17"/>
      <c r="AE309" s="27"/>
      <c r="AF309" s="27"/>
      <c r="AG309" s="17"/>
      <c r="AH309" s="17"/>
    </row>
    <row r="310" spans="2:34" hidden="1" x14ac:dyDescent="0.25">
      <c r="B310" s="25" t="s">
        <v>639</v>
      </c>
      <c r="C310" s="45" t="s">
        <v>627</v>
      </c>
      <c r="D310" s="47" t="s">
        <v>640</v>
      </c>
      <c r="E310" s="47" t="s">
        <v>625</v>
      </c>
      <c r="F310" s="22" t="s">
        <v>49</v>
      </c>
      <c r="G310" s="25">
        <v>10</v>
      </c>
      <c r="H310" s="25">
        <v>30</v>
      </c>
      <c r="L310" s="17"/>
      <c r="S310" s="17"/>
      <c r="T310" s="17"/>
      <c r="W310" s="26"/>
      <c r="X310" s="26"/>
      <c r="Y310" s="17"/>
      <c r="Z310" s="17"/>
      <c r="AE310" s="27"/>
      <c r="AF310" s="27"/>
      <c r="AG310" s="17"/>
      <c r="AH310" s="17"/>
    </row>
    <row r="311" spans="2:34" hidden="1" x14ac:dyDescent="0.25">
      <c r="B311" s="25" t="s">
        <v>641</v>
      </c>
      <c r="C311" s="45" t="s">
        <v>627</v>
      </c>
      <c r="D311" s="47" t="s">
        <v>642</v>
      </c>
      <c r="E311" s="47" t="s">
        <v>625</v>
      </c>
      <c r="F311" s="22" t="s">
        <v>49</v>
      </c>
      <c r="G311" s="25">
        <v>10</v>
      </c>
      <c r="H311" s="25">
        <v>20</v>
      </c>
      <c r="L311" s="17"/>
      <c r="S311" s="17"/>
      <c r="T311" s="17"/>
      <c r="W311" s="26"/>
      <c r="X311" s="26"/>
      <c r="Y311" s="17"/>
      <c r="Z311" s="17"/>
      <c r="AE311" s="27"/>
      <c r="AF311" s="27"/>
      <c r="AG311" s="17"/>
      <c r="AH311" s="17"/>
    </row>
    <row r="312" spans="2:34" hidden="1" x14ac:dyDescent="0.25">
      <c r="B312" s="25" t="s">
        <v>643</v>
      </c>
      <c r="C312" s="45" t="s">
        <v>627</v>
      </c>
      <c r="D312" s="47" t="s">
        <v>644</v>
      </c>
      <c r="E312" s="47" t="s">
        <v>625</v>
      </c>
      <c r="F312" s="22" t="s">
        <v>49</v>
      </c>
      <c r="G312" s="25">
        <v>10</v>
      </c>
      <c r="H312" s="25">
        <v>0</v>
      </c>
      <c r="L312" s="17"/>
      <c r="S312" s="17"/>
      <c r="T312" s="17"/>
      <c r="W312" s="26"/>
      <c r="X312" s="26"/>
      <c r="Y312" s="17"/>
      <c r="Z312" s="17"/>
      <c r="AE312" s="27"/>
      <c r="AF312" s="27"/>
      <c r="AG312" s="17"/>
      <c r="AH312" s="17"/>
    </row>
    <row r="313" spans="2:34" hidden="1" x14ac:dyDescent="0.25">
      <c r="B313" s="25" t="s">
        <v>645</v>
      </c>
      <c r="C313" s="45" t="s">
        <v>627</v>
      </c>
      <c r="D313" s="47" t="s">
        <v>646</v>
      </c>
      <c r="E313" s="47" t="s">
        <v>625</v>
      </c>
      <c r="F313" s="22" t="s">
        <v>49</v>
      </c>
      <c r="G313" s="25">
        <v>0</v>
      </c>
      <c r="H313" s="25">
        <v>20</v>
      </c>
      <c r="L313" s="17"/>
      <c r="S313" s="17"/>
      <c r="T313" s="17"/>
      <c r="W313" s="26"/>
      <c r="X313" s="26"/>
      <c r="Y313" s="17"/>
      <c r="Z313" s="17"/>
      <c r="AE313" s="27"/>
      <c r="AF313" s="27"/>
      <c r="AG313" s="17"/>
      <c r="AH313" s="17"/>
    </row>
    <row r="314" spans="2:34" hidden="1" x14ac:dyDescent="0.25">
      <c r="B314" s="25" t="s">
        <v>647</v>
      </c>
      <c r="C314" s="45" t="s">
        <v>627</v>
      </c>
      <c r="D314" s="47" t="s">
        <v>648</v>
      </c>
      <c r="E314" s="47" t="s">
        <v>625</v>
      </c>
      <c r="F314" s="22" t="s">
        <v>49</v>
      </c>
      <c r="G314" s="25">
        <v>10</v>
      </c>
      <c r="H314" s="25">
        <v>10</v>
      </c>
      <c r="L314" s="17"/>
      <c r="S314" s="17"/>
      <c r="T314" s="17"/>
      <c r="W314" s="26"/>
      <c r="X314" s="26"/>
      <c r="Y314" s="17"/>
      <c r="Z314" s="17"/>
      <c r="AE314" s="27"/>
      <c r="AF314" s="27"/>
      <c r="AG314" s="17"/>
      <c r="AH314" s="17"/>
    </row>
    <row r="315" spans="2:34" hidden="1" x14ac:dyDescent="0.25">
      <c r="B315" s="25" t="s">
        <v>649</v>
      </c>
      <c r="C315" s="45" t="s">
        <v>627</v>
      </c>
      <c r="D315" s="47" t="s">
        <v>650</v>
      </c>
      <c r="E315" s="47" t="s">
        <v>625</v>
      </c>
      <c r="F315" s="22" t="s">
        <v>49</v>
      </c>
      <c r="G315" s="25">
        <v>0</v>
      </c>
      <c r="H315" s="25">
        <v>0</v>
      </c>
      <c r="L315" s="17"/>
      <c r="S315" s="17"/>
      <c r="T315" s="17"/>
      <c r="W315" s="26"/>
      <c r="X315" s="26"/>
      <c r="Y315" s="17"/>
      <c r="Z315" s="17"/>
      <c r="AE315" s="27"/>
      <c r="AF315" s="27"/>
      <c r="AG315" s="17"/>
      <c r="AH315" s="17"/>
    </row>
    <row r="316" spans="2:34" hidden="1" x14ac:dyDescent="0.25">
      <c r="B316" s="25" t="s">
        <v>651</v>
      </c>
      <c r="C316" s="45" t="s">
        <v>627</v>
      </c>
      <c r="D316" s="47" t="s">
        <v>652</v>
      </c>
      <c r="E316" s="47" t="s">
        <v>625</v>
      </c>
      <c r="F316" s="22" t="s">
        <v>49</v>
      </c>
      <c r="G316" s="25">
        <v>0</v>
      </c>
      <c r="H316" s="25">
        <v>0</v>
      </c>
      <c r="L316" s="17"/>
      <c r="S316" s="17"/>
      <c r="T316" s="17"/>
      <c r="W316" s="26"/>
      <c r="X316" s="26"/>
      <c r="Y316" s="17"/>
      <c r="Z316" s="17"/>
      <c r="AE316" s="27"/>
      <c r="AF316" s="27"/>
      <c r="AG316" s="17"/>
      <c r="AH316" s="17"/>
    </row>
    <row r="317" spans="2:34" hidden="1" x14ac:dyDescent="0.25">
      <c r="B317" s="25" t="s">
        <v>653</v>
      </c>
      <c r="C317" s="45" t="s">
        <v>627</v>
      </c>
      <c r="D317" s="47" t="s">
        <v>654</v>
      </c>
      <c r="E317" s="47" t="s">
        <v>625</v>
      </c>
      <c r="F317" s="22" t="s">
        <v>49</v>
      </c>
      <c r="G317" s="25">
        <v>10</v>
      </c>
      <c r="H317" s="25">
        <v>0</v>
      </c>
      <c r="L317" s="17"/>
      <c r="S317" s="17"/>
      <c r="T317" s="17"/>
      <c r="W317" s="26"/>
      <c r="X317" s="26"/>
      <c r="Y317" s="17"/>
      <c r="Z317" s="17"/>
      <c r="AE317" s="27"/>
      <c r="AF317" s="27"/>
      <c r="AG317" s="17"/>
      <c r="AH317" s="17"/>
    </row>
    <row r="318" spans="2:34" hidden="1" x14ac:dyDescent="0.25">
      <c r="B318" s="25"/>
      <c r="C318" s="45"/>
      <c r="D318" s="47"/>
      <c r="E318" s="47"/>
      <c r="F318" s="25"/>
      <c r="G318" s="25"/>
      <c r="H318" s="25"/>
      <c r="L318" s="17"/>
      <c r="S318" s="17"/>
      <c r="T318" s="17"/>
      <c r="W318" s="26"/>
      <c r="X318" s="26"/>
      <c r="Y318" s="17"/>
      <c r="Z318" s="17"/>
      <c r="AE318" s="27"/>
      <c r="AF318" s="27"/>
      <c r="AG318" s="17"/>
      <c r="AH318" s="17"/>
    </row>
    <row r="319" spans="2:34" hidden="1" x14ac:dyDescent="0.25">
      <c r="B319" s="25" t="s">
        <v>655</v>
      </c>
      <c r="C319" s="45" t="s">
        <v>656</v>
      </c>
      <c r="D319" s="47" t="s">
        <v>657</v>
      </c>
      <c r="E319" s="47" t="s">
        <v>625</v>
      </c>
      <c r="F319" s="25" t="s">
        <v>79</v>
      </c>
      <c r="G319" s="25">
        <v>0</v>
      </c>
      <c r="H319" s="25">
        <v>10</v>
      </c>
      <c r="L319" s="17"/>
      <c r="S319" s="17"/>
      <c r="T319" s="17"/>
      <c r="W319" s="26"/>
      <c r="X319" s="26"/>
      <c r="Y319" s="17"/>
      <c r="Z319" s="17"/>
      <c r="AE319" s="27"/>
      <c r="AF319" s="27"/>
      <c r="AG319" s="17"/>
      <c r="AH319" s="17"/>
    </row>
    <row r="320" spans="2:34" hidden="1" x14ac:dyDescent="0.25">
      <c r="B320" s="25" t="s">
        <v>658</v>
      </c>
      <c r="C320" s="45" t="s">
        <v>656</v>
      </c>
      <c r="D320" s="47" t="s">
        <v>659</v>
      </c>
      <c r="E320" s="47" t="s">
        <v>625</v>
      </c>
      <c r="F320" s="25" t="s">
        <v>79</v>
      </c>
      <c r="G320" s="25">
        <v>0</v>
      </c>
      <c r="H320" s="25">
        <v>10</v>
      </c>
      <c r="L320" s="17"/>
      <c r="S320" s="17"/>
      <c r="T320" s="17"/>
      <c r="W320" s="26"/>
      <c r="X320" s="26"/>
      <c r="Y320" s="17"/>
      <c r="Z320" s="17"/>
      <c r="AE320" s="27"/>
      <c r="AF320" s="27"/>
      <c r="AG320" s="17"/>
      <c r="AH320" s="17"/>
    </row>
    <row r="321" spans="1:34" hidden="1" x14ac:dyDescent="0.25">
      <c r="B321" s="25" t="s">
        <v>660</v>
      </c>
      <c r="C321" s="45" t="s">
        <v>656</v>
      </c>
      <c r="D321" s="47" t="s">
        <v>661</v>
      </c>
      <c r="E321" s="47" t="s">
        <v>625</v>
      </c>
      <c r="F321" s="25" t="s">
        <v>79</v>
      </c>
      <c r="G321" s="25">
        <v>40</v>
      </c>
      <c r="H321" s="25">
        <v>60</v>
      </c>
      <c r="L321" s="17"/>
      <c r="S321" s="17"/>
      <c r="T321" s="17"/>
      <c r="W321" s="26"/>
      <c r="X321" s="26"/>
      <c r="Y321" s="17"/>
      <c r="Z321" s="17"/>
      <c r="AE321" s="27"/>
      <c r="AF321" s="27"/>
      <c r="AG321" s="17"/>
      <c r="AH321" s="17"/>
    </row>
    <row r="322" spans="1:34" hidden="1" x14ac:dyDescent="0.25">
      <c r="B322" s="25" t="s">
        <v>662</v>
      </c>
      <c r="C322" s="45" t="s">
        <v>656</v>
      </c>
      <c r="D322" s="47" t="s">
        <v>663</v>
      </c>
      <c r="E322" s="47" t="s">
        <v>625</v>
      </c>
      <c r="F322" s="25" t="s">
        <v>79</v>
      </c>
      <c r="G322" s="25">
        <v>40</v>
      </c>
      <c r="H322" s="25">
        <v>90</v>
      </c>
      <c r="L322" s="17"/>
      <c r="S322" s="17"/>
      <c r="T322" s="17"/>
      <c r="W322" s="26"/>
      <c r="X322" s="26"/>
      <c r="Y322" s="17"/>
      <c r="Z322" s="17"/>
      <c r="AE322" s="27"/>
      <c r="AF322" s="27"/>
      <c r="AG322" s="17"/>
      <c r="AH322" s="17"/>
    </row>
    <row r="323" spans="1:34" hidden="1" x14ac:dyDescent="0.25">
      <c r="B323" s="25" t="s">
        <v>664</v>
      </c>
      <c r="C323" s="45" t="s">
        <v>656</v>
      </c>
      <c r="D323" s="47" t="s">
        <v>665</v>
      </c>
      <c r="E323" s="47" t="s">
        <v>625</v>
      </c>
      <c r="F323" s="25" t="s">
        <v>79</v>
      </c>
      <c r="G323" s="25">
        <v>30</v>
      </c>
      <c r="H323" s="25">
        <v>60</v>
      </c>
      <c r="L323" s="17"/>
      <c r="S323" s="17"/>
      <c r="T323" s="17"/>
      <c r="W323" s="26"/>
      <c r="X323" s="26"/>
      <c r="Y323" s="17"/>
      <c r="Z323" s="17"/>
      <c r="AE323" s="27"/>
      <c r="AF323" s="27"/>
      <c r="AG323" s="17"/>
      <c r="AH323" s="17"/>
    </row>
    <row r="324" spans="1:34" hidden="1" x14ac:dyDescent="0.25">
      <c r="B324" s="25" t="s">
        <v>666</v>
      </c>
      <c r="C324" s="45" t="s">
        <v>656</v>
      </c>
      <c r="D324" s="47" t="s">
        <v>667</v>
      </c>
      <c r="E324" s="47" t="s">
        <v>625</v>
      </c>
      <c r="F324" s="25" t="s">
        <v>79</v>
      </c>
      <c r="G324" s="25">
        <v>30</v>
      </c>
      <c r="H324" s="25">
        <v>30</v>
      </c>
      <c r="L324" s="17"/>
      <c r="S324" s="17"/>
      <c r="T324" s="17"/>
      <c r="W324" s="26"/>
      <c r="X324" s="26"/>
      <c r="Y324" s="17"/>
      <c r="Z324" s="17"/>
      <c r="AE324" s="27"/>
      <c r="AF324" s="27"/>
      <c r="AG324" s="17"/>
      <c r="AH324" s="17"/>
    </row>
    <row r="325" spans="1:34" hidden="1" x14ac:dyDescent="0.25">
      <c r="B325" s="25" t="s">
        <v>668</v>
      </c>
      <c r="C325" s="45" t="s">
        <v>656</v>
      </c>
      <c r="D325" s="47" t="s">
        <v>669</v>
      </c>
      <c r="E325" s="47" t="s">
        <v>625</v>
      </c>
      <c r="F325" s="25" t="s">
        <v>79</v>
      </c>
      <c r="G325" s="25">
        <v>20</v>
      </c>
      <c r="H325" s="25">
        <v>20</v>
      </c>
      <c r="L325" s="17"/>
      <c r="S325" s="17"/>
      <c r="T325" s="17"/>
      <c r="W325" s="26"/>
      <c r="X325" s="26"/>
      <c r="Y325" s="17"/>
      <c r="Z325" s="17"/>
      <c r="AE325" s="27"/>
      <c r="AF325" s="27"/>
      <c r="AG325" s="17"/>
      <c r="AH325" s="17"/>
    </row>
    <row r="326" spans="1:34" s="11" customFormat="1" hidden="1" x14ac:dyDescent="0.25">
      <c r="A326"/>
      <c r="B326" s="25" t="s">
        <v>670</v>
      </c>
      <c r="C326" s="45" t="s">
        <v>656</v>
      </c>
      <c r="D326" s="47" t="s">
        <v>671</v>
      </c>
      <c r="E326" s="47" t="s">
        <v>625</v>
      </c>
      <c r="F326" s="25" t="s">
        <v>79</v>
      </c>
      <c r="G326" s="25">
        <v>10</v>
      </c>
      <c r="H326" s="25">
        <v>20</v>
      </c>
      <c r="I326" s="12"/>
      <c r="J326" s="12"/>
      <c r="K326"/>
      <c r="L326" s="17"/>
      <c r="M326"/>
      <c r="N326"/>
      <c r="O326"/>
      <c r="P326"/>
      <c r="Q326"/>
      <c r="R326"/>
      <c r="S326" s="17"/>
      <c r="T326" s="17"/>
      <c r="U326"/>
      <c r="V326"/>
      <c r="W326" s="26"/>
      <c r="X326" s="26"/>
      <c r="Y326" s="17"/>
      <c r="Z326" s="17"/>
      <c r="AA326"/>
      <c r="AB326"/>
      <c r="AC326"/>
      <c r="AD326"/>
      <c r="AE326" s="48"/>
      <c r="AF326" s="48"/>
      <c r="AG326" s="49"/>
      <c r="AH326" s="49"/>
    </row>
    <row r="327" spans="1:34" s="11" customFormat="1" hidden="1" x14ac:dyDescent="0.25">
      <c r="A327"/>
      <c r="B327" s="25"/>
      <c r="C327" s="45"/>
      <c r="D327" s="47"/>
      <c r="E327" s="47"/>
      <c r="F327" s="25"/>
      <c r="G327" s="25"/>
      <c r="H327" s="25"/>
      <c r="I327" s="12"/>
      <c r="J327" s="12"/>
      <c r="K327"/>
      <c r="L327" s="17"/>
      <c r="M327"/>
      <c r="N327"/>
      <c r="O327"/>
      <c r="P327"/>
      <c r="Q327"/>
      <c r="R327"/>
      <c r="S327" s="17"/>
      <c r="T327" s="17"/>
      <c r="U327"/>
      <c r="V327"/>
      <c r="W327" s="26"/>
      <c r="X327" s="26"/>
      <c r="Y327" s="17"/>
      <c r="Z327" s="17"/>
      <c r="AA327"/>
      <c r="AB327"/>
      <c r="AC327"/>
      <c r="AD327"/>
      <c r="AE327" s="48"/>
      <c r="AF327" s="48"/>
      <c r="AG327" s="49"/>
      <c r="AH327" s="49"/>
    </row>
    <row r="328" spans="1:34" hidden="1" x14ac:dyDescent="0.25">
      <c r="B328" s="25" t="s">
        <v>672</v>
      </c>
      <c r="C328" s="45"/>
      <c r="D328" s="47" t="s">
        <v>673</v>
      </c>
      <c r="E328" s="47" t="s">
        <v>674</v>
      </c>
      <c r="F328" s="22" t="s">
        <v>49</v>
      </c>
      <c r="G328" s="25">
        <v>0</v>
      </c>
      <c r="H328" s="25">
        <v>0</v>
      </c>
      <c r="L328" s="17"/>
      <c r="S328" s="17"/>
      <c r="T328" s="17"/>
      <c r="W328" s="26"/>
      <c r="X328" s="26"/>
      <c r="Y328" s="17"/>
      <c r="Z328" s="17"/>
      <c r="AE328" s="27"/>
      <c r="AF328" s="27"/>
      <c r="AG328" s="17"/>
      <c r="AH328" s="17"/>
    </row>
    <row r="329" spans="1:34" hidden="1" x14ac:dyDescent="0.25">
      <c r="B329" s="25" t="s">
        <v>675</v>
      </c>
      <c r="C329" s="45"/>
      <c r="D329" s="47" t="s">
        <v>676</v>
      </c>
      <c r="E329" s="47" t="s">
        <v>674</v>
      </c>
      <c r="F329" s="22" t="s">
        <v>49</v>
      </c>
      <c r="G329" s="25">
        <v>10</v>
      </c>
      <c r="H329" s="25">
        <v>10</v>
      </c>
      <c r="L329" s="17"/>
      <c r="S329" s="17"/>
      <c r="T329" s="17"/>
      <c r="W329" s="26"/>
      <c r="X329" s="26"/>
      <c r="Y329" s="17"/>
      <c r="Z329" s="17"/>
      <c r="AE329" s="27"/>
      <c r="AF329" s="27"/>
      <c r="AG329" s="17"/>
      <c r="AH329" s="17"/>
    </row>
    <row r="330" spans="1:34" hidden="1" x14ac:dyDescent="0.25">
      <c r="B330" s="25" t="s">
        <v>677</v>
      </c>
      <c r="C330" s="45"/>
      <c r="D330" s="47" t="s">
        <v>678</v>
      </c>
      <c r="E330" s="47" t="s">
        <v>674</v>
      </c>
      <c r="F330" s="22" t="s">
        <v>49</v>
      </c>
      <c r="G330" s="25">
        <v>10</v>
      </c>
      <c r="H330" s="25">
        <v>10</v>
      </c>
      <c r="L330" s="17"/>
      <c r="S330" s="17"/>
      <c r="T330" s="17"/>
      <c r="W330" s="26"/>
      <c r="X330" s="26"/>
      <c r="Y330" s="17"/>
      <c r="Z330" s="17"/>
      <c r="AE330" s="27"/>
      <c r="AF330" s="27"/>
      <c r="AG330" s="17"/>
      <c r="AH330" s="17"/>
    </row>
    <row r="331" spans="1:34" hidden="1" x14ac:dyDescent="0.25">
      <c r="B331" s="25" t="s">
        <v>679</v>
      </c>
      <c r="C331" s="45"/>
      <c r="D331" s="47" t="s">
        <v>680</v>
      </c>
      <c r="E331" s="47" t="s">
        <v>674</v>
      </c>
      <c r="F331" s="22" t="s">
        <v>49</v>
      </c>
      <c r="G331" s="25">
        <v>40</v>
      </c>
      <c r="H331" s="25">
        <v>10</v>
      </c>
      <c r="L331" s="17"/>
      <c r="S331" s="17"/>
      <c r="T331" s="17"/>
      <c r="W331" s="26"/>
      <c r="X331" s="26"/>
      <c r="Y331" s="17"/>
      <c r="Z331" s="17"/>
      <c r="AE331" s="27"/>
      <c r="AF331" s="27"/>
      <c r="AG331" s="17"/>
      <c r="AH331" s="17"/>
    </row>
    <row r="332" spans="1:34" hidden="1" x14ac:dyDescent="0.25">
      <c r="B332" s="25" t="s">
        <v>681</v>
      </c>
      <c r="C332" s="45"/>
      <c r="D332" s="47" t="s">
        <v>682</v>
      </c>
      <c r="E332" s="47" t="s">
        <v>674</v>
      </c>
      <c r="F332" s="22" t="s">
        <v>49</v>
      </c>
      <c r="G332" s="25">
        <v>70</v>
      </c>
      <c r="H332" s="25">
        <v>20</v>
      </c>
      <c r="L332" s="17"/>
      <c r="S332" s="17"/>
      <c r="T332" s="17"/>
      <c r="W332" s="26"/>
      <c r="X332" s="26"/>
      <c r="Y332" s="17"/>
      <c r="Z332" s="17"/>
      <c r="AE332" s="27"/>
      <c r="AF332" s="27"/>
      <c r="AG332" s="17"/>
      <c r="AH332" s="17"/>
    </row>
    <row r="333" spans="1:34" hidden="1" x14ac:dyDescent="0.25">
      <c r="B333" s="25" t="s">
        <v>683</v>
      </c>
      <c r="C333" s="45"/>
      <c r="D333" s="47" t="s">
        <v>684</v>
      </c>
      <c r="E333" s="47" t="s">
        <v>674</v>
      </c>
      <c r="F333" s="22" t="s">
        <v>49</v>
      </c>
      <c r="G333" s="25">
        <v>30</v>
      </c>
      <c r="H333" s="25">
        <v>10</v>
      </c>
      <c r="L333" s="17"/>
      <c r="S333" s="17"/>
      <c r="T333" s="17"/>
      <c r="W333" s="26"/>
      <c r="X333" s="26"/>
      <c r="Y333" s="17"/>
      <c r="Z333" s="17"/>
      <c r="AE333" s="27"/>
      <c r="AF333" s="27"/>
      <c r="AG333" s="17"/>
      <c r="AH333" s="17"/>
    </row>
    <row r="334" spans="1:34" hidden="1" x14ac:dyDescent="0.25">
      <c r="B334" s="25" t="s">
        <v>685</v>
      </c>
      <c r="C334" s="45"/>
      <c r="D334" s="47" t="s">
        <v>686</v>
      </c>
      <c r="E334" s="47" t="s">
        <v>674</v>
      </c>
      <c r="F334" s="22" t="s">
        <v>49</v>
      </c>
      <c r="G334" s="25">
        <v>40</v>
      </c>
      <c r="H334" s="25">
        <v>10</v>
      </c>
      <c r="L334" s="17"/>
      <c r="S334" s="17"/>
      <c r="T334" s="17"/>
      <c r="W334" s="26"/>
      <c r="X334" s="26"/>
      <c r="Y334" s="17"/>
      <c r="Z334" s="17"/>
      <c r="AE334" s="27"/>
      <c r="AF334" s="27"/>
      <c r="AG334" s="17"/>
      <c r="AH334" s="17"/>
    </row>
    <row r="335" spans="1:34" hidden="1" x14ac:dyDescent="0.25">
      <c r="B335" s="25" t="s">
        <v>687</v>
      </c>
      <c r="C335" s="45"/>
      <c r="D335" s="47" t="s">
        <v>688</v>
      </c>
      <c r="E335" s="47" t="s">
        <v>674</v>
      </c>
      <c r="F335" s="22" t="s">
        <v>49</v>
      </c>
      <c r="G335" s="25">
        <v>30</v>
      </c>
      <c r="H335" s="25">
        <v>20</v>
      </c>
      <c r="L335" s="17"/>
      <c r="S335" s="17"/>
      <c r="T335" s="17"/>
      <c r="W335" s="26"/>
      <c r="X335" s="26"/>
      <c r="Y335" s="17"/>
      <c r="Z335" s="17"/>
      <c r="AE335" s="27"/>
      <c r="AF335" s="27"/>
      <c r="AG335" s="17"/>
      <c r="AH335" s="17"/>
    </row>
    <row r="336" spans="1:34" hidden="1" x14ac:dyDescent="0.25">
      <c r="B336" s="25" t="s">
        <v>689</v>
      </c>
      <c r="C336" s="45"/>
      <c r="D336" s="47" t="s">
        <v>690</v>
      </c>
      <c r="E336" s="47" t="s">
        <v>674</v>
      </c>
      <c r="F336" s="22" t="s">
        <v>49</v>
      </c>
      <c r="G336" s="25">
        <v>10</v>
      </c>
      <c r="H336" s="25">
        <v>10</v>
      </c>
      <c r="L336" s="17"/>
      <c r="S336" s="17"/>
      <c r="T336" s="17"/>
      <c r="W336" s="26"/>
      <c r="X336" s="26"/>
      <c r="Y336" s="17"/>
      <c r="Z336" s="17"/>
      <c r="AE336" s="27"/>
      <c r="AF336" s="27"/>
      <c r="AG336" s="17"/>
      <c r="AH336" s="17"/>
    </row>
    <row r="337" spans="1:34" hidden="1" x14ac:dyDescent="0.25">
      <c r="B337" s="25" t="s">
        <v>691</v>
      </c>
      <c r="C337" s="45"/>
      <c r="D337" s="47" t="s">
        <v>692</v>
      </c>
      <c r="E337" s="47" t="s">
        <v>674</v>
      </c>
      <c r="F337" s="22" t="s">
        <v>49</v>
      </c>
      <c r="G337" s="25">
        <v>20</v>
      </c>
      <c r="H337" s="25">
        <v>10</v>
      </c>
      <c r="L337" s="17"/>
      <c r="S337" s="17"/>
      <c r="T337" s="17"/>
      <c r="W337" s="26"/>
      <c r="X337" s="26"/>
      <c r="Y337" s="17"/>
      <c r="Z337" s="17"/>
      <c r="AE337" s="27"/>
      <c r="AF337" s="27"/>
      <c r="AG337" s="17"/>
      <c r="AH337" s="17"/>
    </row>
    <row r="338" spans="1:34" hidden="1" x14ac:dyDescent="0.25">
      <c r="B338" s="25" t="s">
        <v>693</v>
      </c>
      <c r="C338" s="45"/>
      <c r="D338" s="47" t="s">
        <v>694</v>
      </c>
      <c r="E338" s="47" t="s">
        <v>674</v>
      </c>
      <c r="F338" s="22" t="s">
        <v>49</v>
      </c>
      <c r="G338" s="25">
        <v>20</v>
      </c>
      <c r="H338" s="25">
        <v>10</v>
      </c>
      <c r="L338" s="17"/>
      <c r="S338" s="17"/>
      <c r="T338" s="17"/>
      <c r="W338" s="26"/>
      <c r="X338" s="26"/>
      <c r="Y338" s="17"/>
      <c r="Z338" s="17"/>
      <c r="AE338" s="27"/>
      <c r="AF338" s="27"/>
      <c r="AG338" s="17"/>
      <c r="AH338" s="17"/>
    </row>
    <row r="339" spans="1:34" hidden="1" x14ac:dyDescent="0.25">
      <c r="B339" s="25" t="s">
        <v>695</v>
      </c>
      <c r="C339" s="45"/>
      <c r="D339" s="47" t="s">
        <v>696</v>
      </c>
      <c r="E339" s="47" t="s">
        <v>674</v>
      </c>
      <c r="F339" s="22" t="s">
        <v>49</v>
      </c>
      <c r="G339" s="25">
        <v>30</v>
      </c>
      <c r="H339" s="25">
        <v>10</v>
      </c>
      <c r="L339" s="17"/>
      <c r="S339" s="17"/>
      <c r="T339" s="17"/>
      <c r="W339" s="26"/>
      <c r="X339" s="26"/>
      <c r="Y339" s="17"/>
      <c r="Z339" s="17"/>
      <c r="AE339" s="27"/>
      <c r="AF339" s="27"/>
      <c r="AG339" s="17"/>
      <c r="AH339" s="17"/>
    </row>
    <row r="340" spans="1:34" hidden="1" x14ac:dyDescent="0.25">
      <c r="B340" s="25" t="s">
        <v>697</v>
      </c>
      <c r="C340" s="45"/>
      <c r="D340" s="47" t="s">
        <v>698</v>
      </c>
      <c r="E340" s="47" t="s">
        <v>674</v>
      </c>
      <c r="F340" s="22" t="s">
        <v>49</v>
      </c>
      <c r="G340" s="25">
        <v>10</v>
      </c>
      <c r="H340" s="25">
        <v>10</v>
      </c>
      <c r="L340" s="17"/>
      <c r="S340" s="17"/>
      <c r="T340" s="17"/>
      <c r="W340" s="26"/>
      <c r="X340" s="26"/>
      <c r="Y340" s="17"/>
      <c r="Z340" s="17"/>
      <c r="AE340" s="27"/>
      <c r="AF340" s="27"/>
      <c r="AG340" s="17"/>
      <c r="AH340" s="17"/>
    </row>
    <row r="341" spans="1:34" hidden="1" x14ac:dyDescent="0.25">
      <c r="B341" s="25" t="s">
        <v>699</v>
      </c>
      <c r="C341" s="45"/>
      <c r="D341" s="47" t="s">
        <v>700</v>
      </c>
      <c r="E341" s="47" t="s">
        <v>674</v>
      </c>
      <c r="F341" s="22" t="s">
        <v>49</v>
      </c>
      <c r="G341" s="25">
        <v>10</v>
      </c>
      <c r="H341" s="25">
        <v>10</v>
      </c>
      <c r="L341" s="17"/>
      <c r="S341" s="17"/>
      <c r="T341" s="17"/>
      <c r="W341" s="26"/>
      <c r="X341" s="26"/>
      <c r="Y341" s="17"/>
      <c r="Z341" s="17"/>
      <c r="AE341" s="27"/>
      <c r="AF341" s="27"/>
      <c r="AG341" s="17"/>
      <c r="AH341" s="17"/>
    </row>
    <row r="342" spans="1:34" hidden="1" x14ac:dyDescent="0.25">
      <c r="B342" s="25"/>
      <c r="C342" s="45"/>
      <c r="D342" s="47"/>
      <c r="E342" s="47"/>
      <c r="F342" s="25"/>
      <c r="G342" s="25"/>
      <c r="H342" s="25"/>
      <c r="L342" s="17"/>
      <c r="S342" s="17"/>
      <c r="T342" s="17"/>
      <c r="W342" s="26"/>
      <c r="X342" s="26"/>
      <c r="Y342" s="17"/>
      <c r="Z342" s="17"/>
      <c r="AE342" s="27"/>
      <c r="AF342" s="27"/>
      <c r="AG342" s="17"/>
      <c r="AH342" s="17"/>
    </row>
    <row r="343" spans="1:34" hidden="1" x14ac:dyDescent="0.25">
      <c r="B343" s="25" t="s">
        <v>701</v>
      </c>
      <c r="C343" s="45"/>
      <c r="D343" s="47" t="s">
        <v>702</v>
      </c>
      <c r="E343" s="47" t="s">
        <v>674</v>
      </c>
      <c r="F343" s="25" t="s">
        <v>79</v>
      </c>
      <c r="G343" s="25">
        <v>20</v>
      </c>
      <c r="H343" s="25">
        <v>0</v>
      </c>
      <c r="L343" s="17"/>
      <c r="S343" s="17"/>
      <c r="T343" s="17"/>
      <c r="W343" s="26"/>
      <c r="X343" s="26"/>
      <c r="Y343" s="17"/>
      <c r="Z343" s="17"/>
      <c r="AE343" s="27"/>
      <c r="AF343" s="27"/>
      <c r="AG343" s="17"/>
      <c r="AH343" s="17"/>
    </row>
    <row r="344" spans="1:34" hidden="1" x14ac:dyDescent="0.25">
      <c r="B344" s="25" t="s">
        <v>703</v>
      </c>
      <c r="C344" s="45"/>
      <c r="D344" s="47" t="s">
        <v>704</v>
      </c>
      <c r="E344" s="47" t="s">
        <v>674</v>
      </c>
      <c r="F344" s="25" t="s">
        <v>79</v>
      </c>
      <c r="G344" s="25">
        <v>60</v>
      </c>
      <c r="H344" s="25">
        <v>20</v>
      </c>
      <c r="L344" s="17"/>
      <c r="S344" s="17"/>
      <c r="T344" s="17"/>
      <c r="W344" s="26"/>
      <c r="X344" s="26"/>
      <c r="Y344" s="17"/>
      <c r="Z344" s="17"/>
      <c r="AE344" s="27"/>
      <c r="AF344" s="27"/>
      <c r="AG344" s="17"/>
      <c r="AH344" s="17"/>
    </row>
    <row r="345" spans="1:34" hidden="1" x14ac:dyDescent="0.25">
      <c r="B345" s="25" t="s">
        <v>705</v>
      </c>
      <c r="C345" s="45"/>
      <c r="D345" s="47" t="s">
        <v>706</v>
      </c>
      <c r="E345" s="47" t="s">
        <v>674</v>
      </c>
      <c r="F345" s="25" t="s">
        <v>79</v>
      </c>
      <c r="G345" s="25">
        <v>210</v>
      </c>
      <c r="H345" s="25">
        <v>40</v>
      </c>
      <c r="L345" s="17"/>
      <c r="S345" s="17"/>
      <c r="T345" s="17"/>
      <c r="W345" s="26"/>
      <c r="X345" s="26"/>
      <c r="Y345" s="17"/>
      <c r="Z345" s="17"/>
      <c r="AE345" s="27"/>
      <c r="AF345" s="27"/>
      <c r="AG345" s="17"/>
      <c r="AH345" s="17"/>
    </row>
    <row r="346" spans="1:34" hidden="1" x14ac:dyDescent="0.25">
      <c r="B346" s="25" t="s">
        <v>707</v>
      </c>
      <c r="C346" s="45"/>
      <c r="D346" s="47" t="s">
        <v>708</v>
      </c>
      <c r="E346" s="47" t="s">
        <v>674</v>
      </c>
      <c r="F346" s="25" t="s">
        <v>79</v>
      </c>
      <c r="G346" s="25">
        <v>280</v>
      </c>
      <c r="H346" s="25">
        <v>40</v>
      </c>
      <c r="L346" s="17"/>
      <c r="S346" s="17"/>
      <c r="T346" s="17"/>
      <c r="W346" s="26"/>
      <c r="X346" s="26"/>
      <c r="Y346" s="17"/>
      <c r="Z346" s="17"/>
      <c r="AE346" s="27"/>
      <c r="AF346" s="27"/>
      <c r="AG346" s="17"/>
      <c r="AH346" s="17"/>
    </row>
    <row r="347" spans="1:34" hidden="1" x14ac:dyDescent="0.25">
      <c r="B347" s="25" t="s">
        <v>709</v>
      </c>
      <c r="C347" s="45"/>
      <c r="D347" s="47" t="s">
        <v>710</v>
      </c>
      <c r="E347" s="47" t="s">
        <v>674</v>
      </c>
      <c r="F347" s="25" t="s">
        <v>79</v>
      </c>
      <c r="G347" s="25">
        <v>180</v>
      </c>
      <c r="H347" s="25">
        <v>30</v>
      </c>
      <c r="L347" s="17"/>
      <c r="S347" s="17"/>
      <c r="T347" s="17"/>
      <c r="W347" s="26"/>
      <c r="X347" s="26"/>
      <c r="Y347" s="17"/>
      <c r="Z347" s="17"/>
      <c r="AE347" s="27"/>
      <c r="AF347" s="27"/>
      <c r="AG347" s="17"/>
      <c r="AH347" s="17"/>
    </row>
    <row r="348" spans="1:34" hidden="1" x14ac:dyDescent="0.25">
      <c r="B348" s="25" t="s">
        <v>711</v>
      </c>
      <c r="C348" s="45"/>
      <c r="D348" s="47" t="s">
        <v>712</v>
      </c>
      <c r="E348" s="47" t="s">
        <v>674</v>
      </c>
      <c r="F348" s="25" t="s">
        <v>79</v>
      </c>
      <c r="G348" s="25">
        <v>60</v>
      </c>
      <c r="H348" s="25">
        <v>20</v>
      </c>
      <c r="L348" s="17"/>
      <c r="S348" s="17"/>
      <c r="T348" s="17"/>
      <c r="W348" s="26"/>
      <c r="X348" s="26"/>
      <c r="Y348" s="17"/>
      <c r="Z348" s="17"/>
      <c r="AE348" s="27"/>
      <c r="AF348" s="27"/>
      <c r="AG348" s="17"/>
      <c r="AH348" s="17"/>
    </row>
    <row r="349" spans="1:34" hidden="1" x14ac:dyDescent="0.25">
      <c r="B349" s="25" t="s">
        <v>713</v>
      </c>
      <c r="C349" s="45"/>
      <c r="D349" s="47" t="s">
        <v>714</v>
      </c>
      <c r="E349" s="47" t="s">
        <v>674</v>
      </c>
      <c r="F349" s="25" t="s">
        <v>79</v>
      </c>
      <c r="G349" s="25">
        <v>60</v>
      </c>
      <c r="H349" s="25">
        <v>10</v>
      </c>
      <c r="L349" s="17"/>
      <c r="S349" s="17"/>
      <c r="T349" s="17"/>
      <c r="W349" s="26"/>
      <c r="X349" s="26"/>
      <c r="Y349" s="17"/>
      <c r="Z349" s="17"/>
      <c r="AE349" s="27"/>
      <c r="AF349" s="27"/>
      <c r="AG349" s="17"/>
      <c r="AH349" s="17"/>
    </row>
    <row r="350" spans="1:34" hidden="1" x14ac:dyDescent="0.25">
      <c r="B350" s="25" t="s">
        <v>715</v>
      </c>
      <c r="C350" s="45"/>
      <c r="D350" s="47" t="s">
        <v>716</v>
      </c>
      <c r="E350" s="47" t="s">
        <v>674</v>
      </c>
      <c r="F350" s="25" t="s">
        <v>79</v>
      </c>
      <c r="G350" s="25">
        <v>50</v>
      </c>
      <c r="H350" s="25">
        <v>10</v>
      </c>
      <c r="L350" s="17"/>
      <c r="S350" s="17"/>
      <c r="T350" s="17"/>
      <c r="W350" s="26"/>
      <c r="X350" s="26"/>
      <c r="Y350" s="17"/>
      <c r="Z350" s="17"/>
      <c r="AE350" s="27"/>
      <c r="AF350" s="27"/>
      <c r="AG350" s="17"/>
      <c r="AH350" s="17"/>
    </row>
    <row r="351" spans="1:34" s="12" customFormat="1" ht="87.9" customHeight="1" x14ac:dyDescent="0.25">
      <c r="A351"/>
      <c r="B351" s="81" t="s">
        <v>717</v>
      </c>
      <c r="C351" s="25"/>
      <c r="D351" s="25" t="s">
        <v>718</v>
      </c>
      <c r="E351" s="81" t="s">
        <v>674</v>
      </c>
      <c r="F351" s="25" t="s">
        <v>27</v>
      </c>
      <c r="G351" s="25">
        <v>740</v>
      </c>
      <c r="H351" s="25">
        <v>90</v>
      </c>
      <c r="I351" s="28">
        <f>(G351+H351)*2*1.03+2</f>
        <v>1711.8</v>
      </c>
      <c r="J351" s="14"/>
      <c r="K351" s="25"/>
      <c r="L351" s="77"/>
      <c r="S351" s="77"/>
      <c r="T351" s="77"/>
      <c r="W351" s="78"/>
      <c r="X351" s="78"/>
      <c r="Y351" s="77"/>
      <c r="Z351" s="77"/>
      <c r="AE351" s="79"/>
      <c r="AF351" s="79"/>
      <c r="AG351" s="77"/>
      <c r="AH351" s="77"/>
    </row>
    <row r="352" spans="1:34" hidden="1" x14ac:dyDescent="0.25">
      <c r="B352" s="25"/>
      <c r="C352" s="45"/>
      <c r="D352" s="47"/>
      <c r="E352" s="47"/>
      <c r="F352" s="25"/>
      <c r="G352" s="25"/>
      <c r="H352" s="25"/>
      <c r="L352" s="17"/>
      <c r="S352" s="17"/>
      <c r="T352" s="17"/>
      <c r="W352" s="26"/>
      <c r="X352" s="26"/>
      <c r="Y352" s="17"/>
      <c r="Z352" s="17"/>
      <c r="AE352" s="27"/>
      <c r="AF352" s="27"/>
      <c r="AG352" s="17"/>
      <c r="AH352" s="17"/>
    </row>
    <row r="353" spans="2:34" hidden="1" x14ac:dyDescent="0.25">
      <c r="B353" s="62" t="s">
        <v>719</v>
      </c>
      <c r="C353" s="45"/>
      <c r="D353" s="47" t="s">
        <v>720</v>
      </c>
      <c r="E353" s="47" t="s">
        <v>674</v>
      </c>
      <c r="F353" s="25" t="s">
        <v>721</v>
      </c>
      <c r="G353" s="25">
        <v>0</v>
      </c>
      <c r="H353" s="25"/>
      <c r="L353" s="17"/>
      <c r="S353" s="17"/>
      <c r="T353" s="17"/>
      <c r="Y353" s="17"/>
      <c r="Z353" s="17"/>
      <c r="AE353" s="27"/>
      <c r="AF353" s="27"/>
      <c r="AG353" s="17"/>
      <c r="AH353" s="17"/>
    </row>
    <row r="354" spans="2:34" hidden="1" x14ac:dyDescent="0.25">
      <c r="B354" s="62" t="s">
        <v>722</v>
      </c>
      <c r="C354" s="45"/>
      <c r="D354" s="47" t="s">
        <v>723</v>
      </c>
      <c r="E354" s="47" t="s">
        <v>674</v>
      </c>
      <c r="F354" s="25" t="s">
        <v>721</v>
      </c>
      <c r="G354" s="25">
        <v>5</v>
      </c>
      <c r="H354" s="25"/>
      <c r="L354" s="17"/>
      <c r="S354" s="17"/>
      <c r="T354" s="17"/>
      <c r="Y354" s="17"/>
      <c r="Z354" s="17"/>
      <c r="AE354" s="27"/>
      <c r="AF354" s="27"/>
      <c r="AG354" s="17"/>
      <c r="AH354" s="17"/>
    </row>
    <row r="355" spans="2:34" hidden="1" x14ac:dyDescent="0.25">
      <c r="B355" s="62" t="s">
        <v>724</v>
      </c>
      <c r="C355" s="45"/>
      <c r="D355" s="47" t="s">
        <v>725</v>
      </c>
      <c r="E355" s="47" t="s">
        <v>674</v>
      </c>
      <c r="F355" s="25" t="s">
        <v>721</v>
      </c>
      <c r="G355" s="25">
        <v>10</v>
      </c>
      <c r="H355" s="25"/>
      <c r="L355" s="17"/>
      <c r="S355" s="17"/>
      <c r="T355" s="17"/>
      <c r="Y355" s="17"/>
      <c r="Z355" s="17"/>
      <c r="AE355" s="27"/>
      <c r="AF355" s="27"/>
      <c r="AG355" s="17"/>
      <c r="AH355" s="17"/>
    </row>
    <row r="356" spans="2:34" hidden="1" x14ac:dyDescent="0.25">
      <c r="B356" s="62" t="s">
        <v>726</v>
      </c>
      <c r="C356" s="45"/>
      <c r="D356" s="47" t="s">
        <v>727</v>
      </c>
      <c r="E356" s="47" t="s">
        <v>674</v>
      </c>
      <c r="F356" s="25" t="s">
        <v>721</v>
      </c>
      <c r="G356" s="25">
        <v>10</v>
      </c>
      <c r="H356" s="25"/>
      <c r="L356" s="17"/>
      <c r="S356" s="17"/>
      <c r="T356" s="17"/>
      <c r="Y356" s="17"/>
      <c r="Z356" s="17"/>
      <c r="AE356" s="27"/>
      <c r="AF356" s="27"/>
      <c r="AG356" s="17"/>
      <c r="AH356" s="17"/>
    </row>
    <row r="357" spans="2:34" hidden="1" x14ac:dyDescent="0.25">
      <c r="B357" s="62" t="s">
        <v>728</v>
      </c>
      <c r="C357" s="45"/>
      <c r="D357" s="47" t="s">
        <v>729</v>
      </c>
      <c r="E357" s="47" t="s">
        <v>674</v>
      </c>
      <c r="F357" s="25" t="s">
        <v>721</v>
      </c>
      <c r="G357" s="25">
        <v>10</v>
      </c>
      <c r="H357" s="25"/>
      <c r="L357" s="17"/>
      <c r="S357" s="17"/>
      <c r="T357" s="17"/>
      <c r="Y357" s="17"/>
      <c r="Z357" s="17"/>
      <c r="AE357" s="27"/>
      <c r="AF357" s="27"/>
      <c r="AG357" s="17"/>
      <c r="AH357" s="17"/>
    </row>
    <row r="358" spans="2:34" hidden="1" x14ac:dyDescent="0.25">
      <c r="B358" s="62" t="s">
        <v>730</v>
      </c>
      <c r="C358" s="45"/>
      <c r="D358" s="47" t="s">
        <v>731</v>
      </c>
      <c r="E358" s="47" t="s">
        <v>674</v>
      </c>
      <c r="F358" s="25" t="s">
        <v>721</v>
      </c>
      <c r="G358" s="25">
        <v>10</v>
      </c>
      <c r="H358" s="25"/>
      <c r="L358" s="17"/>
      <c r="S358" s="17"/>
      <c r="T358" s="17"/>
      <c r="Y358" s="17"/>
      <c r="Z358" s="17"/>
      <c r="AE358" s="27"/>
      <c r="AF358" s="27"/>
      <c r="AG358" s="17"/>
      <c r="AH358" s="17"/>
    </row>
    <row r="359" spans="2:34" hidden="1" x14ac:dyDescent="0.25">
      <c r="B359" s="62" t="s">
        <v>732</v>
      </c>
      <c r="C359" s="45"/>
      <c r="D359" s="47" t="s">
        <v>733</v>
      </c>
      <c r="E359" s="47" t="s">
        <v>674</v>
      </c>
      <c r="F359" s="25" t="s">
        <v>721</v>
      </c>
      <c r="G359" s="25">
        <v>5</v>
      </c>
      <c r="H359" s="25"/>
      <c r="L359" s="17"/>
      <c r="S359" s="17"/>
      <c r="T359" s="17"/>
      <c r="Y359" s="17"/>
      <c r="Z359" s="17"/>
      <c r="AE359" s="27"/>
      <c r="AF359" s="27"/>
      <c r="AG359" s="17"/>
      <c r="AH359" s="17"/>
    </row>
    <row r="362" spans="2:34" x14ac:dyDescent="0.25">
      <c r="G362" s="12">
        <f>SUBTOTAL(9,G3:G361)</f>
        <v>2010</v>
      </c>
      <c r="H362" s="12">
        <f>SUBTOTAL(9,H3:H361)</f>
        <v>2720</v>
      </c>
    </row>
  </sheetData>
  <autoFilter ref="B2:H359" xr:uid="{00000000-0009-0000-0000-000000000000}">
    <filterColumn colId="4">
      <filters>
        <filter val="Hats"/>
      </filters>
    </filterColumn>
  </autoFilter>
  <phoneticPr fontId="10" type="noConversion"/>
  <conditionalFormatting sqref="B2">
    <cfRule type="duplicateValues" dxfId="62" priority="8"/>
  </conditionalFormatting>
  <conditionalFormatting sqref="B3:B209">
    <cfRule type="duplicateValues" dxfId="61" priority="517"/>
    <cfRule type="duplicateValues" dxfId="60" priority="518"/>
  </conditionalFormatting>
  <conditionalFormatting sqref="B210:B280">
    <cfRule type="duplicateValues" dxfId="59" priority="13"/>
    <cfRule type="duplicateValues" dxfId="58" priority="14"/>
  </conditionalFormatting>
  <conditionalFormatting sqref="B281:B296">
    <cfRule type="duplicateValues" dxfId="57" priority="9"/>
  </conditionalFormatting>
  <conditionalFormatting sqref="B297:B321">
    <cfRule type="duplicateValues" dxfId="56" priority="6"/>
    <cfRule type="duplicateValues" dxfId="55" priority="7"/>
  </conditionalFormatting>
  <conditionalFormatting sqref="B353:B359">
    <cfRule type="duplicateValues" dxfId="54" priority="2"/>
    <cfRule type="duplicateValues" dxfId="53" priority="3"/>
  </conditionalFormatting>
  <conditionalFormatting sqref="D83:D209 D3:D81">
    <cfRule type="duplicateValues" dxfId="52" priority="10"/>
  </conditionalFormatting>
  <conditionalFormatting sqref="D210:D280">
    <cfRule type="duplicateValues" dxfId="51" priority="15"/>
  </conditionalFormatting>
  <conditionalFormatting sqref="D297:D321">
    <cfRule type="duplicateValues" dxfId="50" priority="5"/>
  </conditionalFormatting>
  <conditionalFormatting sqref="D353:D359">
    <cfRule type="duplicateValues" dxfId="49" priority="1"/>
  </conditionalFormatting>
  <conditionalFormatting sqref="D362:D367">
    <cfRule type="expression" dxfId="48" priority="4">
      <formula>"OR(CELL(""col"")=COLUMN(),CELL(""row"")=ROW())"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G244"/>
  <sheetViews>
    <sheetView view="pageBreakPreview" topLeftCell="B1" zoomScaleNormal="100" workbookViewId="0">
      <pane xSplit="1" ySplit="2" topLeftCell="C3" activePane="bottomRight" state="frozen"/>
      <selection pane="topRight"/>
      <selection pane="bottomLeft"/>
      <selection pane="bottomRight" activeCell="I2" sqref="I2:I239"/>
    </sheetView>
  </sheetViews>
  <sheetFormatPr defaultColWidth="9" defaultRowHeight="13.8" x14ac:dyDescent="0.25"/>
  <cols>
    <col min="1" max="1" width="9" hidden="1" customWidth="1"/>
    <col min="2" max="2" width="15.88671875" style="12" customWidth="1"/>
    <col min="3" max="3" width="9.44140625" customWidth="1"/>
    <col min="4" max="4" width="39.33203125" style="13" customWidth="1"/>
    <col min="5" max="5" width="19.33203125" style="13" customWidth="1"/>
    <col min="6" max="6" width="18.88671875" style="12" customWidth="1"/>
    <col min="7" max="7" width="12.88671875" style="12" customWidth="1"/>
    <col min="8" max="9" width="12.109375" style="12" customWidth="1"/>
    <col min="10" max="10" width="27.21875" customWidth="1"/>
    <col min="11" max="11" width="9.21875" customWidth="1"/>
  </cols>
  <sheetData>
    <row r="1" spans="2:33" x14ac:dyDescent="0.25">
      <c r="G1" s="15"/>
      <c r="H1" s="15"/>
      <c r="I1" s="15"/>
      <c r="J1" s="17"/>
      <c r="K1" s="17"/>
      <c r="L1" s="17"/>
      <c r="M1" s="17"/>
      <c r="N1" s="17"/>
      <c r="O1" s="17"/>
    </row>
    <row r="2" spans="2:33" s="10" customFormat="1" ht="38.4" customHeight="1" x14ac:dyDescent="0.25">
      <c r="B2" s="18" t="s">
        <v>0</v>
      </c>
      <c r="C2" s="19" t="s">
        <v>1</v>
      </c>
      <c r="D2" s="20" t="s">
        <v>2</v>
      </c>
      <c r="E2" s="20" t="s">
        <v>3</v>
      </c>
      <c r="F2" s="18" t="s">
        <v>4</v>
      </c>
      <c r="G2" s="18" t="s">
        <v>5</v>
      </c>
      <c r="H2" s="18" t="s">
        <v>6</v>
      </c>
      <c r="I2" s="21" t="s">
        <v>7</v>
      </c>
    </row>
    <row r="3" spans="2:33" hidden="1" x14ac:dyDescent="0.25">
      <c r="B3" s="22" t="s">
        <v>24</v>
      </c>
      <c r="C3" s="23" t="s">
        <v>25</v>
      </c>
      <c r="D3" s="24" t="s">
        <v>26</v>
      </c>
      <c r="E3" s="24" t="s">
        <v>12</v>
      </c>
      <c r="F3" s="22" t="s">
        <v>27</v>
      </c>
      <c r="G3" s="25">
        <v>150</v>
      </c>
      <c r="H3" s="25">
        <v>150</v>
      </c>
      <c r="K3" s="17"/>
      <c r="R3" s="17"/>
      <c r="S3" s="17"/>
      <c r="T3" s="17"/>
      <c r="U3" s="17"/>
      <c r="V3" s="26"/>
      <c r="W3" s="26"/>
      <c r="X3" s="17"/>
      <c r="Y3" s="17"/>
      <c r="AD3" s="27"/>
      <c r="AE3" s="27"/>
      <c r="AF3" s="17"/>
      <c r="AG3" s="17"/>
    </row>
    <row r="4" spans="2:33" x14ac:dyDescent="0.25">
      <c r="B4" s="22"/>
      <c r="C4" s="23"/>
      <c r="D4" s="24"/>
      <c r="E4" s="24"/>
      <c r="F4" s="22"/>
      <c r="G4" s="25"/>
      <c r="H4" s="25"/>
      <c r="I4" s="38"/>
      <c r="K4" s="17"/>
      <c r="R4" s="17"/>
      <c r="S4" s="17"/>
      <c r="T4" s="17"/>
      <c r="U4" s="17"/>
      <c r="V4" s="26"/>
      <c r="W4" s="26"/>
      <c r="X4" s="17"/>
      <c r="Y4" s="17"/>
      <c r="AD4" s="27"/>
      <c r="AE4" s="27"/>
      <c r="AF4" s="17"/>
      <c r="AG4" s="17"/>
    </row>
    <row r="5" spans="2:33" hidden="1" x14ac:dyDescent="0.25">
      <c r="B5" s="22" t="s">
        <v>734</v>
      </c>
      <c r="C5" s="23" t="s">
        <v>43</v>
      </c>
      <c r="D5" s="24" t="s">
        <v>735</v>
      </c>
      <c r="E5" s="24" t="s">
        <v>31</v>
      </c>
      <c r="F5" s="22" t="s">
        <v>27</v>
      </c>
      <c r="G5" s="25">
        <v>0</v>
      </c>
      <c r="H5" s="25">
        <v>0</v>
      </c>
      <c r="K5" s="17"/>
      <c r="R5" s="17"/>
      <c r="S5" s="17"/>
      <c r="T5" s="17"/>
      <c r="U5" s="17"/>
      <c r="V5" s="26"/>
      <c r="W5" s="26"/>
      <c r="X5" s="17"/>
      <c r="Y5" s="17"/>
      <c r="AD5" s="27"/>
      <c r="AE5" s="27"/>
      <c r="AF5" s="17"/>
      <c r="AG5" s="17"/>
    </row>
    <row r="6" spans="2:33" hidden="1" x14ac:dyDescent="0.25">
      <c r="B6" s="22" t="s">
        <v>42</v>
      </c>
      <c r="C6" s="23" t="s">
        <v>43</v>
      </c>
      <c r="D6" s="24" t="s">
        <v>44</v>
      </c>
      <c r="E6" s="24" t="s">
        <v>31</v>
      </c>
      <c r="F6" s="22" t="s">
        <v>27</v>
      </c>
      <c r="G6" s="25">
        <v>0</v>
      </c>
      <c r="H6" s="25">
        <v>600</v>
      </c>
      <c r="K6" s="17"/>
      <c r="R6" s="17"/>
      <c r="S6" s="17"/>
      <c r="T6" s="17"/>
      <c r="U6" s="17"/>
      <c r="V6" s="26"/>
      <c r="W6" s="26"/>
      <c r="X6" s="17"/>
      <c r="Y6" s="17"/>
      <c r="AD6" s="27"/>
      <c r="AE6" s="27"/>
      <c r="AF6" s="17"/>
      <c r="AG6" s="17"/>
    </row>
    <row r="7" spans="2:33" x14ac:dyDescent="0.25">
      <c r="B7" s="22"/>
      <c r="C7" s="23"/>
      <c r="D7" s="66" t="s">
        <v>736</v>
      </c>
      <c r="E7" s="24"/>
      <c r="F7" s="22"/>
      <c r="G7" s="25"/>
      <c r="H7" s="25"/>
      <c r="I7" s="38"/>
      <c r="K7" s="17"/>
      <c r="R7" s="17"/>
      <c r="S7" s="17"/>
      <c r="T7" s="17"/>
      <c r="U7" s="17"/>
      <c r="V7" s="26"/>
      <c r="W7" s="26"/>
      <c r="X7" s="17"/>
      <c r="Y7" s="17"/>
      <c r="AD7" s="27"/>
      <c r="AE7" s="27"/>
      <c r="AF7" s="17"/>
      <c r="AG7" s="17"/>
    </row>
    <row r="8" spans="2:33" x14ac:dyDescent="0.25">
      <c r="B8" s="22" t="s">
        <v>52</v>
      </c>
      <c r="C8" s="23" t="s">
        <v>46</v>
      </c>
      <c r="D8" s="24" t="s">
        <v>53</v>
      </c>
      <c r="E8" s="24" t="s">
        <v>48</v>
      </c>
      <c r="F8" s="22" t="s">
        <v>49</v>
      </c>
      <c r="G8" s="25">
        <v>10</v>
      </c>
      <c r="H8" s="25">
        <v>10</v>
      </c>
      <c r="I8" s="28">
        <f>(G8+H8)*2*1.03+2</f>
        <v>43.2</v>
      </c>
      <c r="K8" s="17"/>
      <c r="R8" s="17"/>
      <c r="S8" s="17"/>
      <c r="T8" s="17"/>
      <c r="U8" s="17"/>
      <c r="V8" s="26"/>
      <c r="W8" s="26"/>
      <c r="X8" s="17"/>
      <c r="Y8" s="17"/>
      <c r="AD8" s="27"/>
      <c r="AE8" s="27"/>
      <c r="AF8" s="17"/>
      <c r="AG8" s="17"/>
    </row>
    <row r="9" spans="2:33" x14ac:dyDescent="0.25">
      <c r="B9" s="22" t="s">
        <v>54</v>
      </c>
      <c r="C9" s="23" t="s">
        <v>46</v>
      </c>
      <c r="D9" s="24" t="s">
        <v>55</v>
      </c>
      <c r="E9" s="24" t="s">
        <v>48</v>
      </c>
      <c r="F9" s="22" t="s">
        <v>49</v>
      </c>
      <c r="G9" s="25">
        <v>0</v>
      </c>
      <c r="H9" s="25">
        <v>10</v>
      </c>
      <c r="I9" s="28">
        <f t="shared" ref="I9:I13" si="0">(G9+H9)*2*1.03+2</f>
        <v>22.6</v>
      </c>
      <c r="K9" s="17"/>
      <c r="R9" s="17"/>
      <c r="S9" s="17"/>
      <c r="T9" s="17"/>
      <c r="U9" s="17"/>
      <c r="V9" s="26"/>
      <c r="W9" s="26"/>
      <c r="X9" s="17"/>
      <c r="Y9" s="17"/>
      <c r="AD9" s="27"/>
      <c r="AE9" s="27"/>
      <c r="AF9" s="17"/>
      <c r="AG9" s="17"/>
    </row>
    <row r="10" spans="2:33" x14ac:dyDescent="0.25">
      <c r="B10" s="22" t="s">
        <v>56</v>
      </c>
      <c r="C10" s="23" t="s">
        <v>46</v>
      </c>
      <c r="D10" s="24" t="s">
        <v>57</v>
      </c>
      <c r="E10" s="24" t="s">
        <v>48</v>
      </c>
      <c r="F10" s="22" t="s">
        <v>49</v>
      </c>
      <c r="G10" s="25">
        <v>10</v>
      </c>
      <c r="H10" s="25">
        <v>0</v>
      </c>
      <c r="I10" s="28">
        <f t="shared" si="0"/>
        <v>22.6</v>
      </c>
      <c r="K10" s="17"/>
      <c r="R10" s="17"/>
      <c r="S10" s="17"/>
      <c r="T10" s="17"/>
      <c r="U10" s="17"/>
      <c r="V10" s="26"/>
      <c r="W10" s="26"/>
      <c r="X10" s="17"/>
      <c r="Y10" s="17"/>
      <c r="AD10" s="27"/>
      <c r="AE10" s="27"/>
      <c r="AF10" s="17"/>
      <c r="AG10" s="17"/>
    </row>
    <row r="11" spans="2:33" x14ac:dyDescent="0.25">
      <c r="B11" s="22" t="s">
        <v>58</v>
      </c>
      <c r="C11" s="23" t="s">
        <v>46</v>
      </c>
      <c r="D11" s="24" t="s">
        <v>59</v>
      </c>
      <c r="E11" s="24" t="s">
        <v>48</v>
      </c>
      <c r="F11" s="22" t="s">
        <v>49</v>
      </c>
      <c r="G11" s="25">
        <v>10</v>
      </c>
      <c r="H11" s="25">
        <v>0</v>
      </c>
      <c r="I11" s="28">
        <f t="shared" si="0"/>
        <v>22.6</v>
      </c>
      <c r="K11" s="17"/>
      <c r="R11" s="17"/>
      <c r="S11" s="17"/>
      <c r="T11" s="17"/>
      <c r="U11" s="17"/>
      <c r="V11" s="26"/>
      <c r="W11" s="26"/>
      <c r="X11" s="17"/>
      <c r="Y11" s="17"/>
      <c r="AD11" s="27"/>
      <c r="AE11" s="27"/>
      <c r="AF11" s="17"/>
      <c r="AG11" s="17"/>
    </row>
    <row r="12" spans="2:33" x14ac:dyDescent="0.25">
      <c r="B12" s="22" t="s">
        <v>60</v>
      </c>
      <c r="C12" s="23" t="s">
        <v>46</v>
      </c>
      <c r="D12" s="24" t="s">
        <v>61</v>
      </c>
      <c r="E12" s="24" t="s">
        <v>48</v>
      </c>
      <c r="F12" s="22" t="s">
        <v>49</v>
      </c>
      <c r="G12" s="25">
        <v>10</v>
      </c>
      <c r="H12" s="25">
        <v>10</v>
      </c>
      <c r="I12" s="28">
        <f t="shared" si="0"/>
        <v>43.2</v>
      </c>
      <c r="K12" s="17"/>
      <c r="R12" s="17"/>
      <c r="S12" s="17"/>
      <c r="T12" s="17"/>
      <c r="U12" s="17"/>
      <c r="V12" s="26"/>
      <c r="W12" s="26"/>
      <c r="X12" s="17"/>
      <c r="Y12" s="17"/>
      <c r="AD12" s="27"/>
      <c r="AE12" s="27"/>
      <c r="AF12" s="17"/>
      <c r="AG12" s="17"/>
    </row>
    <row r="13" spans="2:33" x14ac:dyDescent="0.25">
      <c r="B13" s="22" t="s">
        <v>62</v>
      </c>
      <c r="C13" s="23" t="s">
        <v>46</v>
      </c>
      <c r="D13" s="24" t="s">
        <v>63</v>
      </c>
      <c r="E13" s="24" t="s">
        <v>48</v>
      </c>
      <c r="F13" s="22" t="s">
        <v>49</v>
      </c>
      <c r="G13" s="25">
        <v>0</v>
      </c>
      <c r="H13" s="25">
        <v>10</v>
      </c>
      <c r="I13" s="28">
        <f t="shared" si="0"/>
        <v>22.6</v>
      </c>
      <c r="K13" s="17"/>
      <c r="R13" s="17"/>
      <c r="S13" s="17"/>
      <c r="T13" s="17"/>
      <c r="U13" s="17"/>
      <c r="V13" s="26"/>
      <c r="W13" s="26"/>
      <c r="X13" s="17"/>
      <c r="Y13" s="17"/>
      <c r="AD13" s="27"/>
      <c r="AE13" s="27"/>
      <c r="AF13" s="17"/>
      <c r="AG13" s="17"/>
    </row>
    <row r="14" spans="2:33" x14ac:dyDescent="0.25">
      <c r="B14" s="22" t="s">
        <v>64</v>
      </c>
      <c r="C14" s="23" t="s">
        <v>46</v>
      </c>
      <c r="D14" s="24" t="s">
        <v>65</v>
      </c>
      <c r="E14" s="24" t="s">
        <v>48</v>
      </c>
      <c r="F14" s="22" t="s">
        <v>49</v>
      </c>
      <c r="G14" s="25">
        <v>0</v>
      </c>
      <c r="H14" s="25">
        <v>0</v>
      </c>
      <c r="I14" s="28">
        <f t="shared" ref="I14:I19" si="1">(G14+H14)*2*1.03</f>
        <v>0</v>
      </c>
      <c r="K14" s="17"/>
      <c r="R14" s="17"/>
      <c r="S14" s="17"/>
      <c r="T14" s="17"/>
      <c r="U14" s="17"/>
      <c r="V14" s="26"/>
      <c r="W14" s="26"/>
      <c r="X14" s="17"/>
      <c r="Y14" s="17"/>
      <c r="AD14" s="27"/>
      <c r="AE14" s="27"/>
      <c r="AF14" s="17"/>
      <c r="AG14" s="17"/>
    </row>
    <row r="15" spans="2:33" x14ac:dyDescent="0.25">
      <c r="B15" s="22" t="s">
        <v>66</v>
      </c>
      <c r="C15" s="23" t="s">
        <v>46</v>
      </c>
      <c r="D15" s="24" t="s">
        <v>67</v>
      </c>
      <c r="E15" s="24" t="s">
        <v>48</v>
      </c>
      <c r="F15" s="22" t="s">
        <v>49</v>
      </c>
      <c r="G15" s="25">
        <v>0</v>
      </c>
      <c r="H15" s="25">
        <v>0</v>
      </c>
      <c r="I15" s="28">
        <f t="shared" si="1"/>
        <v>0</v>
      </c>
      <c r="K15" s="17"/>
      <c r="R15" s="17"/>
      <c r="S15" s="17"/>
      <c r="T15" s="17"/>
      <c r="U15" s="17"/>
      <c r="V15" s="26"/>
      <c r="W15" s="26"/>
      <c r="X15" s="17"/>
      <c r="Y15" s="17"/>
      <c r="AD15" s="27"/>
      <c r="AE15" s="27"/>
      <c r="AF15" s="17"/>
      <c r="AG15" s="17"/>
    </row>
    <row r="16" spans="2:33" x14ac:dyDescent="0.25">
      <c r="B16" s="22" t="s">
        <v>68</v>
      </c>
      <c r="C16" s="23" t="s">
        <v>46</v>
      </c>
      <c r="D16" s="24" t="s">
        <v>69</v>
      </c>
      <c r="E16" s="24" t="s">
        <v>48</v>
      </c>
      <c r="F16" s="22" t="s">
        <v>49</v>
      </c>
      <c r="G16" s="25">
        <v>0</v>
      </c>
      <c r="H16" s="25">
        <v>0</v>
      </c>
      <c r="I16" s="28">
        <f t="shared" si="1"/>
        <v>0</v>
      </c>
      <c r="K16" s="17"/>
      <c r="R16" s="17"/>
      <c r="S16" s="17"/>
      <c r="T16" s="17"/>
      <c r="U16" s="17"/>
      <c r="V16" s="26"/>
      <c r="W16" s="26"/>
      <c r="X16" s="17"/>
      <c r="Y16" s="17"/>
      <c r="AD16" s="27"/>
      <c r="AE16" s="27"/>
      <c r="AF16" s="17"/>
      <c r="AG16" s="17"/>
    </row>
    <row r="17" spans="2:33" x14ac:dyDescent="0.25">
      <c r="B17" s="22" t="s">
        <v>70</v>
      </c>
      <c r="C17" s="23" t="s">
        <v>46</v>
      </c>
      <c r="D17" s="24" t="s">
        <v>71</v>
      </c>
      <c r="E17" s="24" t="s">
        <v>48</v>
      </c>
      <c r="F17" s="22" t="s">
        <v>49</v>
      </c>
      <c r="G17" s="25">
        <v>0</v>
      </c>
      <c r="H17" s="25">
        <v>0</v>
      </c>
      <c r="I17" s="28">
        <f t="shared" si="1"/>
        <v>0</v>
      </c>
      <c r="K17" s="17"/>
      <c r="R17" s="17"/>
      <c r="S17" s="17"/>
      <c r="T17" s="17"/>
      <c r="U17" s="17"/>
      <c r="V17" s="26"/>
      <c r="W17" s="26"/>
      <c r="X17" s="17"/>
      <c r="Y17" s="17"/>
      <c r="AD17" s="27"/>
      <c r="AE17" s="27"/>
      <c r="AF17" s="17"/>
      <c r="AG17" s="17"/>
    </row>
    <row r="18" spans="2:33" x14ac:dyDescent="0.25">
      <c r="B18" s="22" t="s">
        <v>72</v>
      </c>
      <c r="C18" s="23" t="s">
        <v>46</v>
      </c>
      <c r="D18" s="24" t="s">
        <v>73</v>
      </c>
      <c r="E18" s="24" t="s">
        <v>48</v>
      </c>
      <c r="F18" s="22" t="s">
        <v>49</v>
      </c>
      <c r="G18" s="25">
        <v>0</v>
      </c>
      <c r="H18" s="25">
        <v>0</v>
      </c>
      <c r="I18" s="28">
        <f t="shared" si="1"/>
        <v>0</v>
      </c>
      <c r="K18" s="17"/>
      <c r="R18" s="17"/>
      <c r="S18" s="17"/>
      <c r="T18" s="17"/>
      <c r="U18" s="17"/>
      <c r="V18" s="26"/>
      <c r="W18" s="26"/>
      <c r="X18" s="17"/>
      <c r="Y18" s="17"/>
      <c r="AD18" s="27"/>
      <c r="AE18" s="27"/>
      <c r="AF18" s="17"/>
      <c r="AG18" s="17"/>
    </row>
    <row r="19" spans="2:33" x14ac:dyDescent="0.25">
      <c r="B19" s="22" t="s">
        <v>74</v>
      </c>
      <c r="C19" s="23" t="s">
        <v>46</v>
      </c>
      <c r="D19" s="24" t="s">
        <v>75</v>
      </c>
      <c r="E19" s="24" t="s">
        <v>48</v>
      </c>
      <c r="F19" s="22" t="s">
        <v>49</v>
      </c>
      <c r="G19" s="25">
        <v>0</v>
      </c>
      <c r="H19" s="25">
        <v>0</v>
      </c>
      <c r="I19" s="28">
        <f t="shared" si="1"/>
        <v>0</v>
      </c>
      <c r="K19" s="17"/>
      <c r="R19" s="17"/>
      <c r="S19" s="17"/>
      <c r="T19" s="17"/>
      <c r="U19" s="17"/>
      <c r="V19" s="26"/>
      <c r="W19" s="26"/>
      <c r="X19" s="17"/>
      <c r="Y19" s="17"/>
      <c r="AD19" s="27"/>
      <c r="AE19" s="27"/>
      <c r="AF19" s="17"/>
      <c r="AG19" s="17"/>
    </row>
    <row r="20" spans="2:33" x14ac:dyDescent="0.25">
      <c r="B20" s="22"/>
      <c r="C20" s="23"/>
      <c r="D20" s="24"/>
      <c r="E20" s="24"/>
      <c r="F20" s="22"/>
      <c r="G20" s="33">
        <v>40</v>
      </c>
      <c r="H20" s="33">
        <v>40</v>
      </c>
      <c r="I20" s="67"/>
      <c r="K20" s="17"/>
      <c r="R20" s="17"/>
      <c r="S20" s="17"/>
      <c r="T20" s="17"/>
      <c r="U20" s="17"/>
      <c r="V20" s="26"/>
      <c r="W20" s="26"/>
      <c r="X20" s="17"/>
      <c r="Y20" s="17"/>
      <c r="AD20" s="27"/>
      <c r="AE20" s="27"/>
      <c r="AF20" s="17"/>
      <c r="AG20" s="17"/>
    </row>
    <row r="21" spans="2:33" hidden="1" x14ac:dyDescent="0.25">
      <c r="B21" s="22" t="s">
        <v>94</v>
      </c>
      <c r="C21" s="23" t="s">
        <v>95</v>
      </c>
      <c r="D21" s="24" t="s">
        <v>96</v>
      </c>
      <c r="E21" s="24" t="s">
        <v>48</v>
      </c>
      <c r="F21" s="22" t="s">
        <v>27</v>
      </c>
      <c r="G21" s="25">
        <v>100</v>
      </c>
      <c r="H21" s="25">
        <v>50</v>
      </c>
      <c r="K21" s="17"/>
      <c r="R21" s="17"/>
      <c r="S21" s="17"/>
      <c r="T21" s="17"/>
      <c r="U21" s="17"/>
      <c r="V21" s="26"/>
      <c r="W21" s="26"/>
      <c r="X21" s="17"/>
      <c r="Y21" s="17"/>
      <c r="AD21" s="27"/>
      <c r="AE21" s="27"/>
      <c r="AF21" s="17"/>
      <c r="AG21" s="17"/>
    </row>
    <row r="22" spans="2:33" hidden="1" x14ac:dyDescent="0.25">
      <c r="B22" s="22" t="s">
        <v>97</v>
      </c>
      <c r="C22" s="23" t="s">
        <v>98</v>
      </c>
      <c r="D22" s="24" t="s">
        <v>99</v>
      </c>
      <c r="E22" s="24" t="s">
        <v>100</v>
      </c>
      <c r="F22" s="22" t="s">
        <v>27</v>
      </c>
      <c r="G22" s="25">
        <v>50</v>
      </c>
      <c r="H22" s="25">
        <v>50</v>
      </c>
      <c r="K22" s="17"/>
      <c r="R22" s="17"/>
      <c r="S22" s="17"/>
      <c r="T22" s="17"/>
      <c r="U22" s="17"/>
      <c r="V22" s="26"/>
      <c r="W22" s="26"/>
      <c r="X22" s="17"/>
      <c r="Y22" s="17"/>
      <c r="AD22" s="27"/>
      <c r="AE22" s="27"/>
      <c r="AF22" s="17"/>
      <c r="AG22" s="17"/>
    </row>
    <row r="23" spans="2:33" x14ac:dyDescent="0.25">
      <c r="B23" s="22"/>
      <c r="C23" s="23"/>
      <c r="D23" s="24"/>
      <c r="E23" s="24"/>
      <c r="F23" s="22"/>
      <c r="G23" s="25"/>
      <c r="H23" s="25"/>
      <c r="I23" s="38"/>
      <c r="K23" s="17"/>
      <c r="R23" s="17"/>
      <c r="S23" s="17"/>
      <c r="T23" s="17"/>
      <c r="U23" s="17"/>
      <c r="V23" s="26"/>
      <c r="W23" s="26"/>
      <c r="X23" s="17"/>
      <c r="Y23" s="17"/>
      <c r="AD23" s="27"/>
      <c r="AE23" s="27"/>
      <c r="AF23" s="17"/>
      <c r="AG23" s="17"/>
    </row>
    <row r="24" spans="2:33" x14ac:dyDescent="0.25">
      <c r="B24" s="22" t="s">
        <v>101</v>
      </c>
      <c r="C24" s="23" t="s">
        <v>102</v>
      </c>
      <c r="D24" s="24" t="s">
        <v>103</v>
      </c>
      <c r="E24" s="24" t="s">
        <v>100</v>
      </c>
      <c r="F24" s="22" t="s">
        <v>49</v>
      </c>
      <c r="G24" s="25">
        <v>10</v>
      </c>
      <c r="H24" s="25">
        <v>20</v>
      </c>
      <c r="I24" s="28">
        <f t="shared" ref="I24:I36" si="2">(G24+H24)*2*1.03+2</f>
        <v>63.8</v>
      </c>
      <c r="K24" s="17"/>
      <c r="R24" s="17"/>
      <c r="S24" s="17"/>
      <c r="T24" s="17"/>
      <c r="U24" s="17"/>
      <c r="V24" s="26"/>
      <c r="W24" s="26"/>
      <c r="X24" s="17"/>
      <c r="Y24" s="17"/>
      <c r="AD24" s="27"/>
      <c r="AE24" s="27"/>
      <c r="AF24" s="17"/>
      <c r="AG24" s="17"/>
    </row>
    <row r="25" spans="2:33" x14ac:dyDescent="0.25">
      <c r="B25" s="22" t="s">
        <v>104</v>
      </c>
      <c r="C25" s="23" t="s">
        <v>102</v>
      </c>
      <c r="D25" s="24" t="s">
        <v>105</v>
      </c>
      <c r="E25" s="24" t="s">
        <v>100</v>
      </c>
      <c r="F25" s="22" t="s">
        <v>49</v>
      </c>
      <c r="G25" s="25">
        <v>10</v>
      </c>
      <c r="H25" s="25">
        <v>10</v>
      </c>
      <c r="I25" s="28">
        <f t="shared" si="2"/>
        <v>43.2</v>
      </c>
      <c r="K25" s="17"/>
      <c r="R25" s="17"/>
      <c r="S25" s="17"/>
      <c r="T25" s="17"/>
      <c r="U25" s="17"/>
      <c r="V25" s="26"/>
      <c r="W25" s="26"/>
      <c r="X25" s="17"/>
      <c r="Y25" s="17"/>
      <c r="AD25" s="27"/>
      <c r="AE25" s="27"/>
      <c r="AF25" s="17"/>
      <c r="AG25" s="17"/>
    </row>
    <row r="26" spans="2:33" x14ac:dyDescent="0.25">
      <c r="B26" s="22" t="s">
        <v>106</v>
      </c>
      <c r="C26" s="23" t="s">
        <v>102</v>
      </c>
      <c r="D26" s="24" t="s">
        <v>107</v>
      </c>
      <c r="E26" s="24" t="s">
        <v>100</v>
      </c>
      <c r="F26" s="22" t="s">
        <v>49</v>
      </c>
      <c r="G26" s="25">
        <v>20</v>
      </c>
      <c r="H26" s="25">
        <v>10</v>
      </c>
      <c r="I26" s="28">
        <f t="shared" si="2"/>
        <v>63.8</v>
      </c>
      <c r="K26" s="17"/>
      <c r="R26" s="17"/>
      <c r="S26" s="17"/>
      <c r="T26" s="17"/>
      <c r="U26" s="17"/>
      <c r="V26" s="26"/>
      <c r="W26" s="26"/>
      <c r="X26" s="17"/>
      <c r="Y26" s="17"/>
      <c r="AD26" s="27"/>
      <c r="AE26" s="27"/>
      <c r="AF26" s="17"/>
      <c r="AG26" s="17"/>
    </row>
    <row r="27" spans="2:33" x14ac:dyDescent="0.25">
      <c r="B27" s="22" t="s">
        <v>108</v>
      </c>
      <c r="C27" s="23" t="s">
        <v>102</v>
      </c>
      <c r="D27" s="24" t="s">
        <v>109</v>
      </c>
      <c r="E27" s="24" t="s">
        <v>100</v>
      </c>
      <c r="F27" s="22" t="s">
        <v>49</v>
      </c>
      <c r="G27" s="25">
        <v>10</v>
      </c>
      <c r="H27" s="25">
        <v>50</v>
      </c>
      <c r="I27" s="28">
        <f t="shared" si="2"/>
        <v>125.6</v>
      </c>
      <c r="K27" s="17"/>
      <c r="R27" s="17"/>
      <c r="S27" s="17"/>
      <c r="T27" s="17"/>
      <c r="U27" s="17"/>
      <c r="V27" s="26"/>
      <c r="W27" s="26"/>
      <c r="X27" s="17"/>
      <c r="Y27" s="17"/>
      <c r="AD27" s="27"/>
      <c r="AE27" s="27"/>
      <c r="AF27" s="17"/>
      <c r="AG27" s="17"/>
    </row>
    <row r="28" spans="2:33" x14ac:dyDescent="0.25">
      <c r="B28" s="22" t="s">
        <v>110</v>
      </c>
      <c r="C28" s="23" t="s">
        <v>102</v>
      </c>
      <c r="D28" s="24" t="s">
        <v>111</v>
      </c>
      <c r="E28" s="24" t="s">
        <v>100</v>
      </c>
      <c r="F28" s="22" t="s">
        <v>49</v>
      </c>
      <c r="G28" s="25">
        <v>10</v>
      </c>
      <c r="H28" s="25">
        <v>10</v>
      </c>
      <c r="I28" s="28">
        <f t="shared" si="2"/>
        <v>43.2</v>
      </c>
      <c r="K28" s="17"/>
      <c r="R28" s="17"/>
      <c r="S28" s="17"/>
      <c r="T28" s="17"/>
      <c r="U28" s="17"/>
      <c r="V28" s="26"/>
      <c r="W28" s="26"/>
      <c r="X28" s="17"/>
      <c r="Y28" s="17"/>
      <c r="AD28" s="27"/>
      <c r="AE28" s="27"/>
      <c r="AF28" s="17"/>
      <c r="AG28" s="17"/>
    </row>
    <row r="29" spans="2:33" x14ac:dyDescent="0.25">
      <c r="B29" s="22" t="s">
        <v>112</v>
      </c>
      <c r="C29" s="23" t="s">
        <v>102</v>
      </c>
      <c r="D29" s="24" t="s">
        <v>113</v>
      </c>
      <c r="E29" s="24" t="s">
        <v>100</v>
      </c>
      <c r="F29" s="22" t="s">
        <v>49</v>
      </c>
      <c r="G29" s="25">
        <v>10</v>
      </c>
      <c r="H29" s="25">
        <v>10</v>
      </c>
      <c r="I29" s="28">
        <f t="shared" si="2"/>
        <v>43.2</v>
      </c>
      <c r="K29" s="17"/>
      <c r="R29" s="17"/>
      <c r="S29" s="17"/>
      <c r="T29" s="17"/>
      <c r="U29" s="17"/>
      <c r="V29" s="26"/>
      <c r="W29" s="26"/>
      <c r="X29" s="17"/>
      <c r="Y29" s="17"/>
      <c r="AD29" s="27"/>
      <c r="AE29" s="27"/>
      <c r="AF29" s="17"/>
      <c r="AG29" s="17"/>
    </row>
    <row r="30" spans="2:33" x14ac:dyDescent="0.25">
      <c r="B30" s="22" t="s">
        <v>114</v>
      </c>
      <c r="C30" s="23" t="s">
        <v>102</v>
      </c>
      <c r="D30" s="24" t="s">
        <v>115</v>
      </c>
      <c r="E30" s="24" t="s">
        <v>100</v>
      </c>
      <c r="F30" s="22" t="s">
        <v>49</v>
      </c>
      <c r="G30" s="25">
        <v>10</v>
      </c>
      <c r="H30" s="25">
        <v>20</v>
      </c>
      <c r="I30" s="28">
        <f t="shared" si="2"/>
        <v>63.8</v>
      </c>
      <c r="K30" s="17"/>
      <c r="R30" s="17"/>
      <c r="S30" s="17"/>
      <c r="T30" s="17"/>
      <c r="U30" s="17"/>
      <c r="V30" s="26"/>
      <c r="W30" s="26"/>
      <c r="X30" s="17"/>
      <c r="Y30" s="17"/>
      <c r="AD30" s="27"/>
      <c r="AE30" s="27"/>
      <c r="AF30" s="17"/>
      <c r="AG30" s="17"/>
    </row>
    <row r="31" spans="2:33" x14ac:dyDescent="0.25">
      <c r="B31" s="22" t="s">
        <v>116</v>
      </c>
      <c r="C31" s="23" t="s">
        <v>102</v>
      </c>
      <c r="D31" s="24" t="s">
        <v>117</v>
      </c>
      <c r="E31" s="24" t="s">
        <v>100</v>
      </c>
      <c r="F31" s="22" t="s">
        <v>49</v>
      </c>
      <c r="G31" s="25">
        <v>10</v>
      </c>
      <c r="H31" s="25">
        <v>40</v>
      </c>
      <c r="I31" s="28">
        <f t="shared" si="2"/>
        <v>105</v>
      </c>
      <c r="K31" s="17"/>
      <c r="R31" s="17"/>
      <c r="S31" s="17"/>
      <c r="T31" s="17"/>
      <c r="U31" s="17"/>
      <c r="V31" s="26"/>
      <c r="W31" s="26"/>
      <c r="X31" s="17"/>
      <c r="Y31" s="17"/>
      <c r="AD31" s="27"/>
      <c r="AE31" s="27"/>
      <c r="AF31" s="17"/>
      <c r="AG31" s="17"/>
    </row>
    <row r="32" spans="2:33" x14ac:dyDescent="0.25">
      <c r="B32" s="22" t="s">
        <v>118</v>
      </c>
      <c r="C32" s="23" t="s">
        <v>102</v>
      </c>
      <c r="D32" s="24" t="s">
        <v>119</v>
      </c>
      <c r="E32" s="24" t="s">
        <v>100</v>
      </c>
      <c r="F32" s="22" t="s">
        <v>49</v>
      </c>
      <c r="G32" s="25">
        <v>0</v>
      </c>
      <c r="H32" s="25">
        <v>20</v>
      </c>
      <c r="I32" s="28">
        <f t="shared" si="2"/>
        <v>43.2</v>
      </c>
      <c r="K32" s="17"/>
      <c r="R32" s="17"/>
      <c r="S32" s="17"/>
      <c r="T32" s="17"/>
      <c r="U32" s="17"/>
      <c r="V32" s="26"/>
      <c r="W32" s="26"/>
      <c r="X32" s="17"/>
      <c r="Y32" s="17"/>
      <c r="AD32" s="27"/>
      <c r="AE32" s="27"/>
      <c r="AF32" s="17"/>
      <c r="AG32" s="17"/>
    </row>
    <row r="33" spans="2:33" x14ac:dyDescent="0.25">
      <c r="B33" s="22" t="s">
        <v>120</v>
      </c>
      <c r="C33" s="23" t="s">
        <v>102</v>
      </c>
      <c r="D33" s="24" t="s">
        <v>121</v>
      </c>
      <c r="E33" s="24" t="s">
        <v>100</v>
      </c>
      <c r="F33" s="22" t="s">
        <v>49</v>
      </c>
      <c r="G33" s="25">
        <v>10</v>
      </c>
      <c r="H33" s="25">
        <v>30</v>
      </c>
      <c r="I33" s="28">
        <f t="shared" si="2"/>
        <v>84.4</v>
      </c>
      <c r="K33" s="17"/>
      <c r="R33" s="17"/>
      <c r="S33" s="17"/>
      <c r="T33" s="17"/>
      <c r="U33" s="17"/>
      <c r="V33" s="26"/>
      <c r="W33" s="26"/>
      <c r="X33" s="17"/>
      <c r="Y33" s="17"/>
      <c r="AD33" s="27"/>
      <c r="AE33" s="27"/>
      <c r="AF33" s="17"/>
      <c r="AG33" s="17"/>
    </row>
    <row r="34" spans="2:33" x14ac:dyDescent="0.25">
      <c r="B34" s="22" t="s">
        <v>122</v>
      </c>
      <c r="C34" s="23" t="s">
        <v>102</v>
      </c>
      <c r="D34" s="24" t="s">
        <v>123</v>
      </c>
      <c r="E34" s="24" t="s">
        <v>100</v>
      </c>
      <c r="F34" s="22" t="s">
        <v>49</v>
      </c>
      <c r="G34" s="25">
        <v>0</v>
      </c>
      <c r="H34" s="25">
        <v>20</v>
      </c>
      <c r="I34" s="28">
        <f t="shared" si="2"/>
        <v>43.2</v>
      </c>
      <c r="K34" s="17"/>
      <c r="R34" s="17"/>
      <c r="S34" s="17"/>
      <c r="T34" s="17"/>
      <c r="U34" s="17"/>
      <c r="V34" s="26"/>
      <c r="W34" s="26"/>
      <c r="X34" s="17"/>
      <c r="Y34" s="17"/>
      <c r="AD34" s="27"/>
      <c r="AE34" s="27"/>
      <c r="AF34" s="17"/>
      <c r="AG34" s="17"/>
    </row>
    <row r="35" spans="2:33" x14ac:dyDescent="0.25">
      <c r="B35" s="22" t="s">
        <v>124</v>
      </c>
      <c r="C35" s="23" t="s">
        <v>102</v>
      </c>
      <c r="D35" s="24" t="s">
        <v>125</v>
      </c>
      <c r="E35" s="24" t="s">
        <v>100</v>
      </c>
      <c r="F35" s="22" t="s">
        <v>49</v>
      </c>
      <c r="G35" s="25">
        <v>0</v>
      </c>
      <c r="H35" s="25">
        <v>30</v>
      </c>
      <c r="I35" s="28">
        <f t="shared" si="2"/>
        <v>63.8</v>
      </c>
      <c r="K35" s="17"/>
      <c r="R35" s="17"/>
      <c r="S35" s="17"/>
      <c r="T35" s="17"/>
      <c r="U35" s="17"/>
      <c r="V35" s="26"/>
      <c r="W35" s="26"/>
      <c r="X35" s="17"/>
      <c r="Y35" s="17"/>
      <c r="AD35" s="27"/>
      <c r="AE35" s="27"/>
      <c r="AF35" s="17"/>
      <c r="AG35" s="17"/>
    </row>
    <row r="36" spans="2:33" x14ac:dyDescent="0.25">
      <c r="B36" s="22" t="s">
        <v>126</v>
      </c>
      <c r="C36" s="23" t="s">
        <v>102</v>
      </c>
      <c r="D36" s="24" t="s">
        <v>127</v>
      </c>
      <c r="E36" s="24" t="s">
        <v>100</v>
      </c>
      <c r="F36" s="22" t="s">
        <v>49</v>
      </c>
      <c r="G36" s="25">
        <v>0</v>
      </c>
      <c r="H36" s="25">
        <v>10</v>
      </c>
      <c r="I36" s="28">
        <f t="shared" si="2"/>
        <v>22.6</v>
      </c>
      <c r="K36" s="17"/>
      <c r="R36" s="17"/>
      <c r="S36" s="17"/>
      <c r="T36" s="17"/>
      <c r="U36" s="17"/>
      <c r="V36" s="26"/>
      <c r="W36" s="26"/>
      <c r="X36" s="17"/>
      <c r="Y36" s="17"/>
      <c r="AD36" s="27"/>
      <c r="AE36" s="27"/>
      <c r="AF36" s="17"/>
      <c r="AG36" s="17"/>
    </row>
    <row r="37" spans="2:33" x14ac:dyDescent="0.25">
      <c r="B37" s="22" t="s">
        <v>128</v>
      </c>
      <c r="C37" s="23" t="s">
        <v>102</v>
      </c>
      <c r="D37" s="24" t="s">
        <v>129</v>
      </c>
      <c r="E37" s="24" t="s">
        <v>100</v>
      </c>
      <c r="F37" s="22" t="s">
        <v>49</v>
      </c>
      <c r="G37" s="25">
        <v>0</v>
      </c>
      <c r="H37" s="25">
        <v>0</v>
      </c>
      <c r="I37" s="28">
        <f t="shared" ref="I37" si="3">(G37+H37)*2*1.03</f>
        <v>0</v>
      </c>
      <c r="K37" s="17"/>
      <c r="R37" s="17"/>
      <c r="S37" s="17"/>
      <c r="T37" s="17"/>
      <c r="U37" s="17"/>
      <c r="V37" s="26"/>
      <c r="W37" s="26"/>
      <c r="X37" s="17"/>
      <c r="Y37" s="17"/>
      <c r="AD37" s="27"/>
      <c r="AE37" s="27"/>
      <c r="AF37" s="17"/>
      <c r="AG37" s="17"/>
    </row>
    <row r="38" spans="2:33" x14ac:dyDescent="0.25">
      <c r="B38" s="22"/>
      <c r="C38" s="23"/>
      <c r="D38" s="24"/>
      <c r="E38" s="24"/>
      <c r="F38" s="22"/>
      <c r="G38" s="33">
        <v>100</v>
      </c>
      <c r="H38" s="33">
        <v>280</v>
      </c>
      <c r="I38" s="67"/>
      <c r="K38" s="17"/>
      <c r="R38" s="17"/>
      <c r="S38" s="17"/>
      <c r="T38" s="17"/>
      <c r="U38" s="17"/>
      <c r="V38" s="26"/>
      <c r="W38" s="26"/>
      <c r="X38" s="17"/>
      <c r="Y38" s="17"/>
      <c r="AD38" s="27"/>
      <c r="AE38" s="27"/>
      <c r="AF38" s="17"/>
      <c r="AG38" s="17"/>
    </row>
    <row r="39" spans="2:33" hidden="1" x14ac:dyDescent="0.25">
      <c r="B39" s="22" t="s">
        <v>161</v>
      </c>
      <c r="C39" s="23" t="s">
        <v>162</v>
      </c>
      <c r="D39" s="24" t="s">
        <v>163</v>
      </c>
      <c r="E39" s="24" t="s">
        <v>150</v>
      </c>
      <c r="F39" s="22" t="s">
        <v>27</v>
      </c>
      <c r="G39" s="25">
        <v>150</v>
      </c>
      <c r="H39" s="25">
        <v>300</v>
      </c>
      <c r="K39" s="17"/>
      <c r="R39" s="17"/>
      <c r="S39" s="17"/>
      <c r="T39" s="17"/>
      <c r="U39" s="17"/>
      <c r="V39" s="26"/>
      <c r="W39" s="26"/>
      <c r="X39" s="17"/>
      <c r="Y39" s="17"/>
      <c r="AD39" s="27"/>
      <c r="AE39" s="27"/>
      <c r="AF39" s="17"/>
      <c r="AG39" s="17"/>
    </row>
    <row r="40" spans="2:33" hidden="1" x14ac:dyDescent="0.25">
      <c r="B40" s="22" t="s">
        <v>164</v>
      </c>
      <c r="C40" s="23" t="s">
        <v>165</v>
      </c>
      <c r="D40" s="24" t="s">
        <v>166</v>
      </c>
      <c r="E40" s="24" t="s">
        <v>167</v>
      </c>
      <c r="F40" s="22" t="s">
        <v>27</v>
      </c>
      <c r="G40" s="25">
        <v>50</v>
      </c>
      <c r="H40" s="25">
        <v>50</v>
      </c>
      <c r="K40" s="17"/>
      <c r="R40" s="17"/>
      <c r="S40" s="17"/>
      <c r="T40" s="17"/>
      <c r="U40" s="17"/>
      <c r="V40" s="26"/>
      <c r="W40" s="26"/>
      <c r="X40" s="17"/>
      <c r="Y40" s="17"/>
      <c r="AD40" s="27"/>
      <c r="AE40" s="27"/>
      <c r="AF40" s="17"/>
      <c r="AG40" s="17"/>
    </row>
    <row r="41" spans="2:33" x14ac:dyDescent="0.25">
      <c r="B41" s="22"/>
      <c r="C41" s="23"/>
      <c r="D41" s="24"/>
      <c r="E41" s="24"/>
      <c r="F41" s="22"/>
      <c r="G41" s="25"/>
      <c r="H41" s="25"/>
      <c r="I41" s="38"/>
      <c r="K41" s="17"/>
      <c r="R41" s="17"/>
      <c r="S41" s="17"/>
      <c r="T41" s="17"/>
      <c r="U41" s="17"/>
      <c r="V41" s="26"/>
      <c r="W41" s="26"/>
      <c r="X41" s="17"/>
      <c r="Y41" s="17"/>
      <c r="AD41" s="27"/>
      <c r="AE41" s="27"/>
      <c r="AF41" s="17"/>
      <c r="AG41" s="17"/>
    </row>
    <row r="42" spans="2:33" x14ac:dyDescent="0.25">
      <c r="B42" s="22" t="s">
        <v>168</v>
      </c>
      <c r="C42" s="63" t="s">
        <v>169</v>
      </c>
      <c r="D42" s="24" t="s">
        <v>170</v>
      </c>
      <c r="E42" s="24" t="s">
        <v>167</v>
      </c>
      <c r="F42" s="22" t="s">
        <v>49</v>
      </c>
      <c r="G42" s="25">
        <v>0</v>
      </c>
      <c r="H42" s="25">
        <v>0</v>
      </c>
      <c r="I42" s="28">
        <f t="shared" ref="I42:I55" si="4">(G42+H42)*2*1.03</f>
        <v>0</v>
      </c>
      <c r="K42" s="17"/>
      <c r="R42" s="17"/>
      <c r="S42" s="17"/>
      <c r="T42" s="17"/>
      <c r="U42" s="17"/>
      <c r="V42" s="26"/>
      <c r="W42" s="26"/>
      <c r="X42" s="17"/>
      <c r="Y42" s="17"/>
      <c r="AD42" s="27"/>
      <c r="AE42" s="27"/>
      <c r="AF42" s="17"/>
      <c r="AG42" s="17"/>
    </row>
    <row r="43" spans="2:33" x14ac:dyDescent="0.25">
      <c r="B43" s="22" t="s">
        <v>171</v>
      </c>
      <c r="C43" s="23" t="s">
        <v>169</v>
      </c>
      <c r="D43" s="24" t="s">
        <v>172</v>
      </c>
      <c r="E43" s="24" t="s">
        <v>167</v>
      </c>
      <c r="F43" s="22" t="s">
        <v>49</v>
      </c>
      <c r="G43" s="25">
        <v>10</v>
      </c>
      <c r="H43" s="25">
        <v>30</v>
      </c>
      <c r="I43" s="28">
        <f t="shared" ref="I43:I46" si="5">(G43+H43)*2*1.03+2</f>
        <v>84.4</v>
      </c>
      <c r="K43" s="17"/>
      <c r="R43" s="17"/>
      <c r="S43" s="17"/>
      <c r="T43" s="17"/>
      <c r="U43" s="17"/>
      <c r="V43" s="26"/>
      <c r="W43" s="26"/>
      <c r="X43" s="17"/>
      <c r="Y43" s="17"/>
      <c r="AD43" s="27"/>
      <c r="AE43" s="27"/>
      <c r="AF43" s="17"/>
      <c r="AG43" s="17"/>
    </row>
    <row r="44" spans="2:33" x14ac:dyDescent="0.25">
      <c r="B44" s="22" t="s">
        <v>173</v>
      </c>
      <c r="C44" s="23" t="s">
        <v>169</v>
      </c>
      <c r="D44" s="24" t="s">
        <v>174</v>
      </c>
      <c r="E44" s="24" t="s">
        <v>167</v>
      </c>
      <c r="F44" s="22" t="s">
        <v>49</v>
      </c>
      <c r="G44" s="25">
        <v>0</v>
      </c>
      <c r="H44" s="25">
        <v>40</v>
      </c>
      <c r="I44" s="28">
        <f t="shared" si="5"/>
        <v>84.4</v>
      </c>
      <c r="K44" s="17"/>
      <c r="R44" s="17"/>
      <c r="S44" s="17"/>
      <c r="T44" s="17"/>
      <c r="U44" s="17"/>
      <c r="V44" s="26"/>
      <c r="W44" s="26"/>
      <c r="X44" s="17"/>
      <c r="Y44" s="17"/>
      <c r="AD44" s="27"/>
      <c r="AE44" s="27"/>
      <c r="AF44" s="17"/>
      <c r="AG44" s="17"/>
    </row>
    <row r="45" spans="2:33" x14ac:dyDescent="0.25">
      <c r="B45" s="22" t="s">
        <v>175</v>
      </c>
      <c r="C45" s="23" t="s">
        <v>169</v>
      </c>
      <c r="D45" s="24" t="s">
        <v>176</v>
      </c>
      <c r="E45" s="24" t="s">
        <v>167</v>
      </c>
      <c r="F45" s="22" t="s">
        <v>49</v>
      </c>
      <c r="G45" s="25">
        <v>10</v>
      </c>
      <c r="H45" s="25">
        <v>50</v>
      </c>
      <c r="I45" s="28">
        <f t="shared" si="5"/>
        <v>125.6</v>
      </c>
      <c r="K45" s="17"/>
      <c r="R45" s="17"/>
      <c r="S45" s="17"/>
      <c r="T45" s="17"/>
      <c r="U45" s="17"/>
      <c r="V45" s="26"/>
      <c r="W45" s="26"/>
      <c r="X45" s="17"/>
      <c r="Y45" s="17"/>
      <c r="AD45" s="27"/>
      <c r="AE45" s="27"/>
      <c r="AF45" s="17"/>
      <c r="AG45" s="17"/>
    </row>
    <row r="46" spans="2:33" x14ac:dyDescent="0.25">
      <c r="B46" s="22" t="s">
        <v>177</v>
      </c>
      <c r="C46" s="23" t="s">
        <v>169</v>
      </c>
      <c r="D46" s="24" t="s">
        <v>178</v>
      </c>
      <c r="E46" s="24" t="s">
        <v>167</v>
      </c>
      <c r="F46" s="22" t="s">
        <v>49</v>
      </c>
      <c r="G46" s="25">
        <v>20</v>
      </c>
      <c r="H46" s="25">
        <v>30</v>
      </c>
      <c r="I46" s="28">
        <f t="shared" si="5"/>
        <v>105</v>
      </c>
      <c r="K46" s="17"/>
      <c r="R46" s="17"/>
      <c r="S46" s="17"/>
      <c r="T46" s="17"/>
      <c r="U46" s="17"/>
      <c r="V46" s="26"/>
      <c r="W46" s="26"/>
      <c r="X46" s="17"/>
      <c r="Y46" s="17"/>
      <c r="AD46" s="27"/>
      <c r="AE46" s="27"/>
      <c r="AF46" s="17"/>
      <c r="AG46" s="17"/>
    </row>
    <row r="47" spans="2:33" x14ac:dyDescent="0.25">
      <c r="B47" s="22" t="s">
        <v>179</v>
      </c>
      <c r="C47" s="23" t="s">
        <v>169</v>
      </c>
      <c r="D47" s="24" t="s">
        <v>180</v>
      </c>
      <c r="E47" s="24" t="s">
        <v>167</v>
      </c>
      <c r="F47" s="22" t="s">
        <v>49</v>
      </c>
      <c r="G47" s="25">
        <v>0</v>
      </c>
      <c r="H47" s="25">
        <v>0</v>
      </c>
      <c r="I47" s="28">
        <f t="shared" si="4"/>
        <v>0</v>
      </c>
      <c r="K47" s="17"/>
      <c r="R47" s="17"/>
      <c r="S47" s="17"/>
      <c r="T47" s="17"/>
      <c r="U47" s="17"/>
      <c r="V47" s="26"/>
      <c r="W47" s="26"/>
      <c r="X47" s="17"/>
      <c r="Y47" s="17"/>
      <c r="AD47" s="27"/>
      <c r="AE47" s="27"/>
      <c r="AF47" s="17"/>
      <c r="AG47" s="17"/>
    </row>
    <row r="48" spans="2:33" x14ac:dyDescent="0.25">
      <c r="B48" s="22" t="s">
        <v>181</v>
      </c>
      <c r="C48" s="23" t="s">
        <v>169</v>
      </c>
      <c r="D48" s="24" t="s">
        <v>182</v>
      </c>
      <c r="E48" s="24" t="s">
        <v>167</v>
      </c>
      <c r="F48" s="22" t="s">
        <v>49</v>
      </c>
      <c r="G48" s="25">
        <v>10</v>
      </c>
      <c r="H48" s="25">
        <v>50</v>
      </c>
      <c r="I48" s="28">
        <f t="shared" ref="I48:I49" si="6">(G48+H48)*2*1.03+2</f>
        <v>125.6</v>
      </c>
      <c r="K48" s="17"/>
      <c r="R48" s="17"/>
      <c r="S48" s="17"/>
      <c r="T48" s="17"/>
      <c r="U48" s="17"/>
      <c r="V48" s="26"/>
      <c r="W48" s="26"/>
      <c r="X48" s="17"/>
      <c r="Y48" s="17"/>
      <c r="AD48" s="27"/>
      <c r="AE48" s="27"/>
      <c r="AF48" s="17"/>
      <c r="AG48" s="17"/>
    </row>
    <row r="49" spans="2:33" x14ac:dyDescent="0.25">
      <c r="B49" s="22" t="s">
        <v>183</v>
      </c>
      <c r="C49" s="23" t="s">
        <v>169</v>
      </c>
      <c r="D49" s="24" t="s">
        <v>184</v>
      </c>
      <c r="E49" s="24" t="s">
        <v>167</v>
      </c>
      <c r="F49" s="22" t="s">
        <v>49</v>
      </c>
      <c r="G49" s="25">
        <v>0</v>
      </c>
      <c r="H49" s="25">
        <v>60</v>
      </c>
      <c r="I49" s="28">
        <f t="shared" si="6"/>
        <v>125.6</v>
      </c>
      <c r="K49" s="17"/>
      <c r="R49" s="17"/>
      <c r="S49" s="17"/>
      <c r="T49" s="17"/>
      <c r="U49" s="17"/>
      <c r="V49" s="26"/>
      <c r="W49" s="26"/>
      <c r="X49" s="17"/>
      <c r="Y49" s="17"/>
      <c r="AD49" s="27"/>
      <c r="AE49" s="27"/>
      <c r="AF49" s="17"/>
      <c r="AG49" s="17"/>
    </row>
    <row r="50" spans="2:33" x14ac:dyDescent="0.25">
      <c r="B50" s="22" t="s">
        <v>185</v>
      </c>
      <c r="C50" s="23" t="s">
        <v>169</v>
      </c>
      <c r="D50" s="24" t="s">
        <v>186</v>
      </c>
      <c r="E50" s="24" t="s">
        <v>167</v>
      </c>
      <c r="F50" s="22" t="s">
        <v>49</v>
      </c>
      <c r="G50" s="25">
        <v>0</v>
      </c>
      <c r="H50" s="25">
        <v>0</v>
      </c>
      <c r="I50" s="28">
        <f t="shared" si="4"/>
        <v>0</v>
      </c>
      <c r="K50" s="17"/>
      <c r="R50" s="17"/>
      <c r="S50" s="17"/>
      <c r="T50" s="17"/>
      <c r="U50" s="17"/>
      <c r="V50" s="26"/>
      <c r="W50" s="26"/>
      <c r="X50" s="17"/>
      <c r="Y50" s="17"/>
      <c r="AD50" s="27"/>
      <c r="AE50" s="27"/>
      <c r="AF50" s="17"/>
      <c r="AG50" s="17"/>
    </row>
    <row r="51" spans="2:33" x14ac:dyDescent="0.25">
      <c r="B51" s="22" t="s">
        <v>187</v>
      </c>
      <c r="C51" s="23" t="s">
        <v>169</v>
      </c>
      <c r="D51" s="24" t="s">
        <v>188</v>
      </c>
      <c r="E51" s="24" t="s">
        <v>167</v>
      </c>
      <c r="F51" s="22" t="s">
        <v>49</v>
      </c>
      <c r="G51" s="25">
        <v>20</v>
      </c>
      <c r="H51" s="25">
        <v>10</v>
      </c>
      <c r="I51" s="28">
        <f t="shared" ref="I51:I53" si="7">(G51+H51)*2*1.03+2</f>
        <v>63.8</v>
      </c>
      <c r="K51" s="17"/>
      <c r="R51" s="17"/>
      <c r="S51" s="17"/>
      <c r="T51" s="17"/>
      <c r="U51" s="17"/>
      <c r="V51" s="26"/>
      <c r="W51" s="26"/>
      <c r="X51" s="17"/>
      <c r="Y51" s="17"/>
      <c r="AD51" s="27"/>
      <c r="AE51" s="27"/>
      <c r="AF51" s="17"/>
      <c r="AG51" s="17"/>
    </row>
    <row r="52" spans="2:33" x14ac:dyDescent="0.25">
      <c r="B52" s="22" t="s">
        <v>189</v>
      </c>
      <c r="C52" s="23" t="s">
        <v>169</v>
      </c>
      <c r="D52" s="24" t="s">
        <v>190</v>
      </c>
      <c r="E52" s="24" t="s">
        <v>167</v>
      </c>
      <c r="F52" s="22" t="s">
        <v>49</v>
      </c>
      <c r="G52" s="25">
        <v>10</v>
      </c>
      <c r="H52" s="25">
        <v>0</v>
      </c>
      <c r="I52" s="28">
        <f t="shared" si="7"/>
        <v>22.6</v>
      </c>
      <c r="K52" s="17"/>
      <c r="R52" s="17"/>
      <c r="S52" s="17"/>
      <c r="T52" s="17"/>
      <c r="U52" s="17"/>
      <c r="V52" s="26"/>
      <c r="W52" s="26"/>
      <c r="X52" s="17"/>
      <c r="Y52" s="17"/>
      <c r="AD52" s="27"/>
      <c r="AE52" s="27"/>
      <c r="AF52" s="17"/>
      <c r="AG52" s="17"/>
    </row>
    <row r="53" spans="2:33" x14ac:dyDescent="0.25">
      <c r="B53" s="22" t="s">
        <v>191</v>
      </c>
      <c r="C53" s="23" t="s">
        <v>169</v>
      </c>
      <c r="D53" s="24" t="s">
        <v>192</v>
      </c>
      <c r="E53" s="24" t="s">
        <v>167</v>
      </c>
      <c r="F53" s="22" t="s">
        <v>49</v>
      </c>
      <c r="G53" s="25">
        <v>10</v>
      </c>
      <c r="H53" s="25">
        <v>0</v>
      </c>
      <c r="I53" s="28">
        <f t="shared" si="7"/>
        <v>22.6</v>
      </c>
      <c r="K53" s="17"/>
      <c r="R53" s="17"/>
      <c r="S53" s="17"/>
      <c r="T53" s="17"/>
      <c r="U53" s="17"/>
      <c r="V53" s="26"/>
      <c r="W53" s="26"/>
      <c r="X53" s="17"/>
      <c r="Y53" s="17"/>
      <c r="AD53" s="27"/>
      <c r="AE53" s="27"/>
      <c r="AF53" s="17"/>
      <c r="AG53" s="17"/>
    </row>
    <row r="54" spans="2:33" x14ac:dyDescent="0.25">
      <c r="B54" s="22" t="s">
        <v>193</v>
      </c>
      <c r="C54" s="23" t="s">
        <v>169</v>
      </c>
      <c r="D54" s="24" t="s">
        <v>194</v>
      </c>
      <c r="E54" s="24" t="s">
        <v>167</v>
      </c>
      <c r="F54" s="22" t="s">
        <v>49</v>
      </c>
      <c r="G54" s="25">
        <v>0</v>
      </c>
      <c r="H54" s="25">
        <v>0</v>
      </c>
      <c r="I54" s="28">
        <f t="shared" si="4"/>
        <v>0</v>
      </c>
      <c r="K54" s="17"/>
      <c r="R54" s="17"/>
      <c r="S54" s="17"/>
      <c r="T54" s="17"/>
      <c r="U54" s="17"/>
      <c r="V54" s="26"/>
      <c r="W54" s="26"/>
      <c r="X54" s="17"/>
      <c r="Y54" s="17"/>
      <c r="AD54" s="27"/>
      <c r="AE54" s="27"/>
      <c r="AF54" s="17"/>
      <c r="AG54" s="17"/>
    </row>
    <row r="55" spans="2:33" x14ac:dyDescent="0.25">
      <c r="B55" s="22" t="s">
        <v>195</v>
      </c>
      <c r="C55" s="23" t="s">
        <v>169</v>
      </c>
      <c r="D55" s="24" t="s">
        <v>196</v>
      </c>
      <c r="E55" s="24" t="s">
        <v>167</v>
      </c>
      <c r="F55" s="22" t="s">
        <v>49</v>
      </c>
      <c r="G55" s="25">
        <v>0</v>
      </c>
      <c r="H55" s="25">
        <v>0</v>
      </c>
      <c r="I55" s="28">
        <f t="shared" si="4"/>
        <v>0</v>
      </c>
      <c r="K55" s="17"/>
      <c r="R55" s="17"/>
      <c r="S55" s="17"/>
      <c r="T55" s="17"/>
      <c r="U55" s="17"/>
      <c r="V55" s="26"/>
      <c r="W55" s="26"/>
      <c r="X55" s="17"/>
      <c r="Y55" s="17"/>
      <c r="AD55" s="27"/>
      <c r="AE55" s="27"/>
      <c r="AF55" s="17"/>
      <c r="AG55" s="17"/>
    </row>
    <row r="56" spans="2:33" x14ac:dyDescent="0.25">
      <c r="B56" s="22"/>
      <c r="C56" s="23"/>
      <c r="D56" s="24"/>
      <c r="E56" s="24"/>
      <c r="F56" s="22"/>
      <c r="G56" s="33">
        <v>90</v>
      </c>
      <c r="H56" s="33">
        <v>270</v>
      </c>
      <c r="I56" s="67"/>
      <c r="K56" s="17"/>
      <c r="R56" s="17"/>
      <c r="S56" s="17"/>
      <c r="T56" s="17"/>
      <c r="U56" s="17"/>
      <c r="V56" s="26"/>
      <c r="W56" s="26"/>
      <c r="X56" s="17"/>
      <c r="Y56" s="17"/>
      <c r="AD56" s="27"/>
      <c r="AE56" s="27"/>
      <c r="AF56" s="17"/>
      <c r="AG56" s="17"/>
    </row>
    <row r="57" spans="2:33" hidden="1" x14ac:dyDescent="0.25">
      <c r="B57" s="22" t="s">
        <v>228</v>
      </c>
      <c r="C57" s="23" t="s">
        <v>229</v>
      </c>
      <c r="D57" s="24" t="s">
        <v>230</v>
      </c>
      <c r="E57" s="24" t="s">
        <v>217</v>
      </c>
      <c r="F57" s="22" t="s">
        <v>27</v>
      </c>
      <c r="G57" s="25">
        <v>0</v>
      </c>
      <c r="H57" s="25">
        <v>500</v>
      </c>
      <c r="K57" s="17"/>
      <c r="R57" s="17"/>
      <c r="S57" s="17"/>
      <c r="T57" s="17"/>
      <c r="U57" s="17"/>
      <c r="V57" s="26"/>
      <c r="W57" s="26"/>
      <c r="X57" s="17"/>
      <c r="Y57" s="17"/>
      <c r="AD57" s="27"/>
      <c r="AE57" s="27"/>
      <c r="AF57" s="17"/>
      <c r="AG57" s="17"/>
    </row>
    <row r="58" spans="2:33" x14ac:dyDescent="0.25">
      <c r="B58" s="22"/>
      <c r="C58" s="23"/>
      <c r="D58" s="24"/>
      <c r="E58" s="24"/>
      <c r="F58" s="22"/>
      <c r="G58" s="25"/>
      <c r="H58" s="25"/>
      <c r="I58" s="38"/>
      <c r="K58" s="17"/>
      <c r="R58" s="17"/>
      <c r="S58" s="17"/>
      <c r="T58" s="17"/>
      <c r="U58" s="17"/>
      <c r="V58" s="26"/>
      <c r="W58" s="26"/>
      <c r="X58" s="17"/>
      <c r="Y58" s="17"/>
      <c r="AD58" s="27"/>
      <c r="AE58" s="27"/>
      <c r="AF58" s="17"/>
      <c r="AG58" s="17"/>
    </row>
    <row r="59" spans="2:33" x14ac:dyDescent="0.25">
      <c r="B59" s="22" t="s">
        <v>231</v>
      </c>
      <c r="C59" s="63" t="s">
        <v>232</v>
      </c>
      <c r="D59" s="24" t="s">
        <v>233</v>
      </c>
      <c r="E59" s="66" t="s">
        <v>217</v>
      </c>
      <c r="F59" s="22" t="s">
        <v>49</v>
      </c>
      <c r="G59" s="25">
        <v>0</v>
      </c>
      <c r="H59" s="25">
        <v>0</v>
      </c>
      <c r="I59" s="28">
        <f t="shared" ref="I59:I75" si="8">(G59+H59)*2*1.03</f>
        <v>0</v>
      </c>
      <c r="K59" s="17"/>
      <c r="R59" s="17"/>
      <c r="S59" s="17"/>
      <c r="V59" s="26"/>
      <c r="W59" s="26"/>
      <c r="X59" s="17"/>
      <c r="Y59" s="17"/>
      <c r="AD59" s="27"/>
      <c r="AE59" s="27"/>
      <c r="AF59" s="17"/>
      <c r="AG59" s="17"/>
    </row>
    <row r="60" spans="2:33" x14ac:dyDescent="0.25">
      <c r="B60" s="22" t="s">
        <v>234</v>
      </c>
      <c r="C60" s="23" t="s">
        <v>232</v>
      </c>
      <c r="D60" s="24" t="s">
        <v>235</v>
      </c>
      <c r="E60" s="24" t="s">
        <v>217</v>
      </c>
      <c r="F60" s="22" t="s">
        <v>49</v>
      </c>
      <c r="G60" s="25">
        <v>0</v>
      </c>
      <c r="H60" s="25">
        <v>30</v>
      </c>
      <c r="I60" s="28">
        <f t="shared" ref="I60:I68" si="9">(G60+H60)*2*1.03+2</f>
        <v>63.8</v>
      </c>
      <c r="K60" s="17"/>
      <c r="R60" s="17"/>
      <c r="S60" s="17"/>
      <c r="V60" s="26"/>
      <c r="W60" s="26"/>
      <c r="X60" s="17"/>
      <c r="Y60" s="17"/>
      <c r="AD60" s="27"/>
      <c r="AE60" s="27"/>
      <c r="AF60" s="17"/>
      <c r="AG60" s="17"/>
    </row>
    <row r="61" spans="2:33" x14ac:dyDescent="0.25">
      <c r="B61" s="22" t="s">
        <v>236</v>
      </c>
      <c r="C61" s="23" t="s">
        <v>232</v>
      </c>
      <c r="D61" s="24" t="s">
        <v>237</v>
      </c>
      <c r="E61" s="24" t="s">
        <v>217</v>
      </c>
      <c r="F61" s="22" t="s">
        <v>49</v>
      </c>
      <c r="G61" s="25">
        <v>0</v>
      </c>
      <c r="H61" s="25">
        <v>30</v>
      </c>
      <c r="I61" s="28">
        <f t="shared" si="9"/>
        <v>63.8</v>
      </c>
      <c r="K61" s="17"/>
      <c r="R61" s="17"/>
      <c r="S61" s="17"/>
      <c r="V61" s="26"/>
      <c r="W61" s="26"/>
      <c r="X61" s="17"/>
      <c r="Y61" s="17"/>
      <c r="AD61" s="27"/>
      <c r="AE61" s="27"/>
      <c r="AF61" s="17"/>
      <c r="AG61" s="17"/>
    </row>
    <row r="62" spans="2:33" x14ac:dyDescent="0.25">
      <c r="B62" s="22" t="s">
        <v>238</v>
      </c>
      <c r="C62" s="23" t="s">
        <v>232</v>
      </c>
      <c r="D62" s="24" t="s">
        <v>239</v>
      </c>
      <c r="E62" s="24" t="s">
        <v>217</v>
      </c>
      <c r="F62" s="22" t="s">
        <v>49</v>
      </c>
      <c r="G62" s="25">
        <v>0</v>
      </c>
      <c r="H62" s="25">
        <v>60</v>
      </c>
      <c r="I62" s="28">
        <f t="shared" si="9"/>
        <v>125.6</v>
      </c>
      <c r="K62" s="17"/>
      <c r="R62" s="17"/>
      <c r="S62" s="17"/>
      <c r="V62" s="26"/>
      <c r="W62" s="26"/>
      <c r="X62" s="17"/>
      <c r="Y62" s="17"/>
      <c r="AD62" s="27"/>
      <c r="AE62" s="27"/>
      <c r="AF62" s="17"/>
      <c r="AG62" s="17"/>
    </row>
    <row r="63" spans="2:33" x14ac:dyDescent="0.25">
      <c r="B63" s="22" t="s">
        <v>240</v>
      </c>
      <c r="C63" s="23" t="s">
        <v>232</v>
      </c>
      <c r="D63" s="24" t="s">
        <v>241</v>
      </c>
      <c r="E63" s="24" t="s">
        <v>217</v>
      </c>
      <c r="F63" s="22" t="s">
        <v>49</v>
      </c>
      <c r="G63" s="25">
        <v>0</v>
      </c>
      <c r="H63" s="25">
        <v>70</v>
      </c>
      <c r="I63" s="28">
        <f t="shared" si="9"/>
        <v>146.19999999999999</v>
      </c>
      <c r="K63" s="17"/>
      <c r="R63" s="17"/>
      <c r="S63" s="17"/>
      <c r="V63" s="26"/>
      <c r="W63" s="26"/>
      <c r="X63" s="17"/>
      <c r="Y63" s="17"/>
      <c r="AD63" s="27"/>
      <c r="AE63" s="27"/>
      <c r="AF63" s="17"/>
      <c r="AG63" s="17"/>
    </row>
    <row r="64" spans="2:33" x14ac:dyDescent="0.25">
      <c r="B64" s="22" t="s">
        <v>242</v>
      </c>
      <c r="C64" s="23" t="s">
        <v>232</v>
      </c>
      <c r="D64" s="24" t="s">
        <v>243</v>
      </c>
      <c r="E64" s="24" t="s">
        <v>217</v>
      </c>
      <c r="F64" s="22" t="s">
        <v>49</v>
      </c>
      <c r="G64" s="25">
        <v>0</v>
      </c>
      <c r="H64" s="25">
        <v>40</v>
      </c>
      <c r="I64" s="28">
        <f t="shared" si="9"/>
        <v>84.4</v>
      </c>
      <c r="K64" s="17"/>
      <c r="R64" s="17"/>
      <c r="S64" s="17"/>
      <c r="V64" s="26"/>
      <c r="W64" s="26"/>
      <c r="X64" s="17"/>
      <c r="Y64" s="17"/>
      <c r="AD64" s="27"/>
      <c r="AE64" s="27"/>
      <c r="AF64" s="17"/>
      <c r="AG64" s="17"/>
    </row>
    <row r="65" spans="2:33" x14ac:dyDescent="0.25">
      <c r="B65" s="22" t="s">
        <v>244</v>
      </c>
      <c r="C65" s="23" t="s">
        <v>232</v>
      </c>
      <c r="D65" s="24" t="s">
        <v>245</v>
      </c>
      <c r="E65" s="24" t="s">
        <v>217</v>
      </c>
      <c r="F65" s="22" t="s">
        <v>49</v>
      </c>
      <c r="G65" s="25">
        <v>0</v>
      </c>
      <c r="H65" s="25">
        <v>30</v>
      </c>
      <c r="I65" s="28">
        <f t="shared" si="9"/>
        <v>63.8</v>
      </c>
      <c r="K65" s="17"/>
      <c r="R65" s="17"/>
      <c r="S65" s="17"/>
      <c r="V65" s="26"/>
      <c r="W65" s="26"/>
      <c r="X65" s="17"/>
      <c r="Y65" s="17"/>
      <c r="AD65" s="27"/>
      <c r="AE65" s="27"/>
      <c r="AF65" s="17"/>
      <c r="AG65" s="17"/>
    </row>
    <row r="66" spans="2:33" x14ac:dyDescent="0.25">
      <c r="B66" s="22" t="s">
        <v>246</v>
      </c>
      <c r="C66" s="23" t="s">
        <v>232</v>
      </c>
      <c r="D66" s="24" t="s">
        <v>247</v>
      </c>
      <c r="E66" s="24" t="s">
        <v>217</v>
      </c>
      <c r="F66" s="22" t="s">
        <v>49</v>
      </c>
      <c r="G66" s="25">
        <v>0</v>
      </c>
      <c r="H66" s="25">
        <v>60</v>
      </c>
      <c r="I66" s="28">
        <f t="shared" si="9"/>
        <v>125.6</v>
      </c>
      <c r="K66" s="17"/>
      <c r="R66" s="17"/>
      <c r="S66" s="17"/>
      <c r="V66" s="26"/>
      <c r="W66" s="26"/>
      <c r="X66" s="17"/>
      <c r="Y66" s="17"/>
      <c r="AD66" s="27"/>
      <c r="AE66" s="27"/>
      <c r="AF66" s="17"/>
      <c r="AG66" s="17"/>
    </row>
    <row r="67" spans="2:33" x14ac:dyDescent="0.25">
      <c r="B67" s="22" t="s">
        <v>248</v>
      </c>
      <c r="C67" s="23" t="s">
        <v>232</v>
      </c>
      <c r="D67" s="24" t="s">
        <v>249</v>
      </c>
      <c r="E67" s="24" t="s">
        <v>217</v>
      </c>
      <c r="F67" s="22" t="s">
        <v>49</v>
      </c>
      <c r="G67" s="25">
        <v>0</v>
      </c>
      <c r="H67" s="25">
        <v>20</v>
      </c>
      <c r="I67" s="28">
        <f t="shared" si="9"/>
        <v>43.2</v>
      </c>
      <c r="K67" s="17"/>
      <c r="R67" s="17"/>
      <c r="S67" s="17"/>
      <c r="V67" s="26"/>
      <c r="W67" s="26"/>
      <c r="X67" s="17"/>
      <c r="Y67" s="17"/>
      <c r="AD67" s="27"/>
      <c r="AE67" s="27"/>
      <c r="AF67" s="17"/>
      <c r="AG67" s="17"/>
    </row>
    <row r="68" spans="2:33" x14ac:dyDescent="0.25">
      <c r="B68" s="22" t="s">
        <v>250</v>
      </c>
      <c r="C68" s="23" t="s">
        <v>232</v>
      </c>
      <c r="D68" s="24" t="s">
        <v>251</v>
      </c>
      <c r="E68" s="24" t="s">
        <v>217</v>
      </c>
      <c r="F68" s="22" t="s">
        <v>49</v>
      </c>
      <c r="G68" s="25">
        <v>0</v>
      </c>
      <c r="H68" s="25">
        <v>40</v>
      </c>
      <c r="I68" s="28">
        <f t="shared" si="9"/>
        <v>84.4</v>
      </c>
      <c r="K68" s="17"/>
      <c r="R68" s="17"/>
      <c r="S68" s="17"/>
      <c r="V68" s="26"/>
      <c r="W68" s="26"/>
      <c r="X68" s="17"/>
      <c r="Y68" s="17"/>
      <c r="AD68" s="27"/>
      <c r="AE68" s="27"/>
      <c r="AF68" s="17"/>
      <c r="AG68" s="17"/>
    </row>
    <row r="69" spans="2:33" x14ac:dyDescent="0.25">
      <c r="B69" s="22" t="s">
        <v>252</v>
      </c>
      <c r="C69" s="23" t="s">
        <v>232</v>
      </c>
      <c r="D69" s="24" t="s">
        <v>253</v>
      </c>
      <c r="E69" s="24" t="s">
        <v>217</v>
      </c>
      <c r="F69" s="22" t="s">
        <v>49</v>
      </c>
      <c r="G69" s="25">
        <v>0</v>
      </c>
      <c r="H69" s="25">
        <v>0</v>
      </c>
      <c r="I69" s="28">
        <f t="shared" si="8"/>
        <v>0</v>
      </c>
      <c r="K69" s="17"/>
      <c r="R69" s="17"/>
      <c r="S69" s="17"/>
      <c r="V69" s="26"/>
      <c r="W69" s="26"/>
      <c r="X69" s="17"/>
      <c r="Y69" s="17"/>
      <c r="AD69" s="27"/>
      <c r="AE69" s="27"/>
      <c r="AF69" s="17"/>
      <c r="AG69" s="17"/>
    </row>
    <row r="70" spans="2:33" x14ac:dyDescent="0.25">
      <c r="B70" s="22" t="s">
        <v>254</v>
      </c>
      <c r="C70" s="23" t="s">
        <v>232</v>
      </c>
      <c r="D70" s="24" t="s">
        <v>255</v>
      </c>
      <c r="E70" s="24" t="s">
        <v>217</v>
      </c>
      <c r="F70" s="22" t="s">
        <v>49</v>
      </c>
      <c r="G70" s="25">
        <v>0</v>
      </c>
      <c r="H70" s="25">
        <v>30</v>
      </c>
      <c r="I70" s="28">
        <f>(G70+H70)*2*1.03+2</f>
        <v>63.8</v>
      </c>
      <c r="K70" s="17"/>
      <c r="R70" s="17"/>
      <c r="S70" s="17"/>
      <c r="V70" s="26"/>
      <c r="W70" s="26"/>
      <c r="X70" s="17"/>
      <c r="Y70" s="17"/>
      <c r="AD70" s="27"/>
      <c r="AE70" s="27"/>
      <c r="AF70" s="17"/>
      <c r="AG70" s="17"/>
    </row>
    <row r="71" spans="2:33" x14ac:dyDescent="0.25">
      <c r="B71" s="22" t="s">
        <v>256</v>
      </c>
      <c r="C71" s="23" t="s">
        <v>232</v>
      </c>
      <c r="D71" s="24" t="s">
        <v>257</v>
      </c>
      <c r="E71" s="24" t="s">
        <v>217</v>
      </c>
      <c r="F71" s="22" t="s">
        <v>49</v>
      </c>
      <c r="G71" s="25">
        <v>0</v>
      </c>
      <c r="H71" s="25">
        <v>0</v>
      </c>
      <c r="I71" s="28">
        <f t="shared" si="8"/>
        <v>0</v>
      </c>
      <c r="K71" s="17"/>
      <c r="R71" s="17"/>
      <c r="S71" s="17"/>
      <c r="V71" s="26"/>
      <c r="W71" s="26"/>
      <c r="X71" s="17"/>
      <c r="Y71" s="17"/>
      <c r="AD71" s="27"/>
      <c r="AE71" s="27"/>
      <c r="AF71" s="17"/>
      <c r="AG71" s="17"/>
    </row>
    <row r="72" spans="2:33" x14ac:dyDescent="0.25">
      <c r="B72" s="22" t="s">
        <v>258</v>
      </c>
      <c r="C72" s="23" t="s">
        <v>232</v>
      </c>
      <c r="D72" s="24" t="s">
        <v>259</v>
      </c>
      <c r="E72" s="24" t="s">
        <v>217</v>
      </c>
      <c r="F72" s="22" t="s">
        <v>49</v>
      </c>
      <c r="G72" s="25">
        <v>0</v>
      </c>
      <c r="H72" s="25">
        <v>0</v>
      </c>
      <c r="I72" s="28">
        <f t="shared" si="8"/>
        <v>0</v>
      </c>
      <c r="K72" s="17"/>
      <c r="R72" s="17"/>
      <c r="S72" s="17"/>
      <c r="V72" s="26"/>
      <c r="W72" s="26"/>
      <c r="X72" s="17"/>
      <c r="Y72" s="17"/>
      <c r="AD72" s="27"/>
      <c r="AE72" s="27"/>
      <c r="AF72" s="17"/>
      <c r="AG72" s="17"/>
    </row>
    <row r="73" spans="2:33" x14ac:dyDescent="0.25">
      <c r="B73" s="22" t="s">
        <v>260</v>
      </c>
      <c r="C73" s="23" t="s">
        <v>232</v>
      </c>
      <c r="D73" s="24" t="s">
        <v>261</v>
      </c>
      <c r="E73" s="24" t="s">
        <v>217</v>
      </c>
      <c r="F73" s="22" t="s">
        <v>49</v>
      </c>
      <c r="G73" s="25">
        <v>0</v>
      </c>
      <c r="H73" s="25">
        <v>0</v>
      </c>
      <c r="I73" s="28">
        <f t="shared" si="8"/>
        <v>0</v>
      </c>
      <c r="K73" s="17"/>
      <c r="R73" s="17"/>
      <c r="S73" s="17"/>
      <c r="V73" s="26"/>
      <c r="W73" s="26"/>
      <c r="X73" s="17"/>
      <c r="Y73" s="17"/>
      <c r="AD73" s="27"/>
      <c r="AE73" s="27"/>
      <c r="AF73" s="17"/>
      <c r="AG73" s="17"/>
    </row>
    <row r="74" spans="2:33" x14ac:dyDescent="0.25">
      <c r="B74" s="22" t="s">
        <v>262</v>
      </c>
      <c r="C74" s="23" t="s">
        <v>232</v>
      </c>
      <c r="D74" s="24" t="s">
        <v>263</v>
      </c>
      <c r="E74" s="24" t="s">
        <v>217</v>
      </c>
      <c r="F74" s="22" t="s">
        <v>49</v>
      </c>
      <c r="G74" s="25">
        <v>0</v>
      </c>
      <c r="H74" s="25">
        <v>0</v>
      </c>
      <c r="I74" s="28">
        <f t="shared" si="8"/>
        <v>0</v>
      </c>
      <c r="K74" s="17"/>
      <c r="R74" s="17"/>
      <c r="S74" s="17"/>
      <c r="V74" s="26"/>
      <c r="W74" s="26"/>
      <c r="X74" s="17"/>
      <c r="Y74" s="17"/>
      <c r="AD74" s="27"/>
      <c r="AE74" s="27"/>
      <c r="AF74" s="17"/>
      <c r="AG74" s="17"/>
    </row>
    <row r="75" spans="2:33" x14ac:dyDescent="0.25">
      <c r="B75" s="22" t="s">
        <v>264</v>
      </c>
      <c r="C75" s="23" t="s">
        <v>232</v>
      </c>
      <c r="D75" s="24" t="s">
        <v>265</v>
      </c>
      <c r="E75" s="24" t="s">
        <v>217</v>
      </c>
      <c r="F75" s="22" t="s">
        <v>49</v>
      </c>
      <c r="G75" s="25">
        <v>0</v>
      </c>
      <c r="H75" s="25">
        <v>0</v>
      </c>
      <c r="I75" s="28">
        <f t="shared" si="8"/>
        <v>0</v>
      </c>
      <c r="K75" s="17"/>
      <c r="R75" s="17"/>
      <c r="S75" s="17"/>
      <c r="V75" s="26"/>
      <c r="W75" s="26"/>
      <c r="X75" s="17"/>
      <c r="Y75" s="17"/>
      <c r="AD75" s="27"/>
      <c r="AE75" s="27"/>
      <c r="AF75" s="17"/>
      <c r="AG75" s="17"/>
    </row>
    <row r="76" spans="2:33" hidden="1" x14ac:dyDescent="0.25">
      <c r="B76" s="22" t="s">
        <v>266</v>
      </c>
      <c r="C76" s="23" t="s">
        <v>267</v>
      </c>
      <c r="D76" s="24" t="s">
        <v>268</v>
      </c>
      <c r="E76" s="24" t="s">
        <v>269</v>
      </c>
      <c r="F76" s="22" t="s">
        <v>27</v>
      </c>
      <c r="G76" s="25">
        <v>50</v>
      </c>
      <c r="H76" s="25">
        <v>50</v>
      </c>
      <c r="K76" s="17"/>
      <c r="R76" s="17"/>
      <c r="S76" s="17"/>
      <c r="T76" s="17"/>
      <c r="U76" s="17"/>
      <c r="V76" s="26"/>
      <c r="W76" s="26"/>
      <c r="X76" s="17"/>
      <c r="Y76" s="17"/>
      <c r="AD76" s="27"/>
      <c r="AE76" s="27"/>
      <c r="AF76" s="17"/>
      <c r="AG76" s="17"/>
    </row>
    <row r="77" spans="2:33" x14ac:dyDescent="0.25">
      <c r="B77" s="22"/>
      <c r="C77" s="23"/>
      <c r="D77" s="24"/>
      <c r="E77" s="24"/>
      <c r="F77" s="22"/>
      <c r="G77" s="25"/>
      <c r="H77" s="33">
        <v>410</v>
      </c>
      <c r="I77" s="67"/>
      <c r="K77" s="17"/>
      <c r="R77" s="17"/>
      <c r="S77" s="17"/>
      <c r="T77" s="17"/>
      <c r="U77" s="17"/>
      <c r="V77" s="26"/>
      <c r="W77" s="26"/>
      <c r="X77" s="17"/>
      <c r="Y77" s="17"/>
      <c r="AD77" s="27"/>
      <c r="AE77" s="27"/>
      <c r="AF77" s="17"/>
      <c r="AG77" s="17"/>
    </row>
    <row r="78" spans="2:33" x14ac:dyDescent="0.25">
      <c r="B78" s="22" t="s">
        <v>270</v>
      </c>
      <c r="C78" s="63" t="s">
        <v>271</v>
      </c>
      <c r="D78" s="24" t="s">
        <v>272</v>
      </c>
      <c r="E78" s="66" t="s">
        <v>269</v>
      </c>
      <c r="F78" s="22" t="s">
        <v>49</v>
      </c>
      <c r="G78" s="25">
        <v>10</v>
      </c>
      <c r="H78" s="25">
        <v>0</v>
      </c>
      <c r="I78" s="28">
        <f t="shared" ref="I78:I85" si="10">(G78+H78)*2*1.03+2</f>
        <v>22.6</v>
      </c>
      <c r="K78" s="17"/>
      <c r="R78" s="17"/>
      <c r="S78" s="17"/>
      <c r="T78" s="17"/>
      <c r="U78" s="17"/>
      <c r="V78" s="26"/>
      <c r="W78" s="26"/>
      <c r="X78" s="17"/>
      <c r="Y78" s="17"/>
      <c r="AD78" s="27"/>
      <c r="AE78" s="27"/>
      <c r="AF78" s="17"/>
      <c r="AG78" s="17"/>
    </row>
    <row r="79" spans="2:33" x14ac:dyDescent="0.25">
      <c r="B79" s="22" t="s">
        <v>273</v>
      </c>
      <c r="C79" s="23" t="s">
        <v>271</v>
      </c>
      <c r="D79" s="24" t="s">
        <v>274</v>
      </c>
      <c r="E79" s="24" t="s">
        <v>269</v>
      </c>
      <c r="F79" s="22" t="s">
        <v>49</v>
      </c>
      <c r="G79" s="25">
        <v>20</v>
      </c>
      <c r="H79" s="25">
        <v>0</v>
      </c>
      <c r="I79" s="28">
        <f t="shared" si="10"/>
        <v>43.2</v>
      </c>
      <c r="K79" s="17"/>
      <c r="R79" s="17"/>
      <c r="S79" s="17"/>
      <c r="T79" s="17"/>
      <c r="U79" s="17"/>
      <c r="V79" s="26"/>
      <c r="W79" s="26"/>
      <c r="X79" s="17"/>
      <c r="Y79" s="17"/>
      <c r="AD79" s="27"/>
      <c r="AE79" s="27"/>
      <c r="AF79" s="17"/>
      <c r="AG79" s="17"/>
    </row>
    <row r="80" spans="2:33" x14ac:dyDescent="0.25">
      <c r="B80" s="22" t="s">
        <v>275</v>
      </c>
      <c r="C80" s="23" t="s">
        <v>271</v>
      </c>
      <c r="D80" s="24" t="s">
        <v>276</v>
      </c>
      <c r="E80" s="24" t="s">
        <v>269</v>
      </c>
      <c r="F80" s="22" t="s">
        <v>49</v>
      </c>
      <c r="G80" s="25">
        <v>10</v>
      </c>
      <c r="H80" s="25">
        <v>0</v>
      </c>
      <c r="I80" s="28">
        <f t="shared" si="10"/>
        <v>22.6</v>
      </c>
      <c r="K80" s="17"/>
      <c r="R80" s="17"/>
      <c r="S80" s="17"/>
      <c r="T80" s="17"/>
      <c r="U80" s="17"/>
      <c r="V80" s="26"/>
      <c r="W80" s="26"/>
      <c r="X80" s="17"/>
      <c r="Y80" s="17"/>
      <c r="AD80" s="27"/>
      <c r="AE80" s="27"/>
      <c r="AF80" s="17"/>
      <c r="AG80" s="17"/>
    </row>
    <row r="81" spans="2:33" x14ac:dyDescent="0.25">
      <c r="B81" s="22" t="s">
        <v>277</v>
      </c>
      <c r="C81" s="23" t="s">
        <v>271</v>
      </c>
      <c r="D81" s="24" t="s">
        <v>278</v>
      </c>
      <c r="E81" s="24" t="s">
        <v>269</v>
      </c>
      <c r="F81" s="22" t="s">
        <v>49</v>
      </c>
      <c r="G81" s="25">
        <v>10</v>
      </c>
      <c r="H81" s="25">
        <v>0</v>
      </c>
      <c r="I81" s="28">
        <f t="shared" si="10"/>
        <v>22.6</v>
      </c>
      <c r="K81" s="17"/>
      <c r="R81" s="17"/>
      <c r="S81" s="17"/>
      <c r="T81" s="17"/>
      <c r="U81" s="17"/>
      <c r="V81" s="26"/>
      <c r="W81" s="26"/>
      <c r="X81" s="17"/>
      <c r="Y81" s="17"/>
      <c r="AD81" s="27"/>
      <c r="AE81" s="27"/>
      <c r="AF81" s="17"/>
      <c r="AG81" s="17"/>
    </row>
    <row r="82" spans="2:33" x14ac:dyDescent="0.25">
      <c r="B82" s="22" t="s">
        <v>279</v>
      </c>
      <c r="C82" s="23" t="s">
        <v>271</v>
      </c>
      <c r="D82" s="24" t="s">
        <v>280</v>
      </c>
      <c r="E82" s="24" t="s">
        <v>269</v>
      </c>
      <c r="F82" s="22" t="s">
        <v>49</v>
      </c>
      <c r="G82" s="25">
        <v>10</v>
      </c>
      <c r="H82" s="25">
        <v>30</v>
      </c>
      <c r="I82" s="28">
        <f t="shared" si="10"/>
        <v>84.4</v>
      </c>
      <c r="K82" s="17"/>
      <c r="R82" s="17"/>
      <c r="S82" s="17"/>
      <c r="T82" s="17"/>
      <c r="U82" s="17"/>
      <c r="V82" s="26"/>
      <c r="W82" s="26"/>
      <c r="X82" s="17"/>
      <c r="Y82" s="17"/>
      <c r="AD82" s="27"/>
      <c r="AE82" s="27"/>
      <c r="AF82" s="17"/>
      <c r="AG82" s="17"/>
    </row>
    <row r="83" spans="2:33" x14ac:dyDescent="0.25">
      <c r="B83" s="22" t="s">
        <v>281</v>
      </c>
      <c r="C83" s="23" t="s">
        <v>271</v>
      </c>
      <c r="D83" s="24" t="s">
        <v>282</v>
      </c>
      <c r="E83" s="24" t="s">
        <v>269</v>
      </c>
      <c r="F83" s="22" t="s">
        <v>49</v>
      </c>
      <c r="G83" s="25">
        <v>10</v>
      </c>
      <c r="H83" s="25">
        <v>0</v>
      </c>
      <c r="I83" s="28">
        <f t="shared" si="10"/>
        <v>22.6</v>
      </c>
      <c r="K83" s="17"/>
      <c r="R83" s="17"/>
      <c r="S83" s="17"/>
      <c r="T83" s="17"/>
      <c r="U83" s="17"/>
      <c r="V83" s="26"/>
      <c r="W83" s="26"/>
      <c r="X83" s="17"/>
      <c r="Y83" s="17"/>
      <c r="AD83" s="27"/>
      <c r="AE83" s="27"/>
      <c r="AF83" s="17"/>
      <c r="AG83" s="17"/>
    </row>
    <row r="84" spans="2:33" x14ac:dyDescent="0.25">
      <c r="B84" s="22" t="s">
        <v>283</v>
      </c>
      <c r="C84" s="23" t="s">
        <v>271</v>
      </c>
      <c r="D84" s="24" t="s">
        <v>284</v>
      </c>
      <c r="E84" s="24" t="s">
        <v>269</v>
      </c>
      <c r="F84" s="22" t="s">
        <v>49</v>
      </c>
      <c r="G84" s="25">
        <v>0</v>
      </c>
      <c r="H84" s="25">
        <v>30</v>
      </c>
      <c r="I84" s="28">
        <f t="shared" si="10"/>
        <v>63.8</v>
      </c>
      <c r="K84" s="17"/>
      <c r="R84" s="17"/>
      <c r="S84" s="17"/>
      <c r="T84" s="17"/>
      <c r="U84" s="17"/>
      <c r="V84" s="26"/>
      <c r="W84" s="26"/>
      <c r="X84" s="17"/>
      <c r="Y84" s="17"/>
      <c r="AD84" s="27"/>
      <c r="AE84" s="27"/>
      <c r="AF84" s="17"/>
      <c r="AG84" s="17"/>
    </row>
    <row r="85" spans="2:33" x14ac:dyDescent="0.25">
      <c r="B85" s="22" t="s">
        <v>285</v>
      </c>
      <c r="C85" s="23" t="s">
        <v>271</v>
      </c>
      <c r="D85" s="24" t="s">
        <v>286</v>
      </c>
      <c r="E85" s="24" t="s">
        <v>269</v>
      </c>
      <c r="F85" s="22" t="s">
        <v>49</v>
      </c>
      <c r="G85" s="25">
        <v>0</v>
      </c>
      <c r="H85" s="25">
        <v>30</v>
      </c>
      <c r="I85" s="28">
        <f t="shared" si="10"/>
        <v>63.8</v>
      </c>
      <c r="K85" s="17"/>
      <c r="R85" s="17"/>
      <c r="S85" s="17"/>
      <c r="T85" s="17"/>
      <c r="U85" s="17"/>
      <c r="V85" s="26"/>
      <c r="W85" s="26"/>
      <c r="X85" s="17"/>
      <c r="Y85" s="17"/>
      <c r="AD85" s="27"/>
      <c r="AE85" s="27"/>
      <c r="AF85" s="17"/>
      <c r="AG85" s="17"/>
    </row>
    <row r="86" spans="2:33" x14ac:dyDescent="0.25">
      <c r="B86" s="22" t="s">
        <v>287</v>
      </c>
      <c r="C86" s="23" t="s">
        <v>271</v>
      </c>
      <c r="D86" s="24" t="s">
        <v>288</v>
      </c>
      <c r="E86" s="24" t="s">
        <v>269</v>
      </c>
      <c r="F86" s="22" t="s">
        <v>49</v>
      </c>
      <c r="G86" s="25">
        <v>0</v>
      </c>
      <c r="H86" s="25">
        <v>0</v>
      </c>
      <c r="I86" s="28">
        <f t="shared" ref="I86:I91" si="11">(G86+H86)*2*1.03</f>
        <v>0</v>
      </c>
      <c r="K86" s="17"/>
      <c r="R86" s="17"/>
      <c r="S86" s="17"/>
      <c r="T86" s="17"/>
      <c r="U86" s="17"/>
      <c r="V86" s="26"/>
      <c r="W86" s="26"/>
      <c r="X86" s="17"/>
      <c r="Y86" s="17"/>
      <c r="AD86" s="27"/>
      <c r="AE86" s="27"/>
      <c r="AF86" s="17"/>
      <c r="AG86" s="17"/>
    </row>
    <row r="87" spans="2:33" x14ac:dyDescent="0.25">
      <c r="B87" s="22" t="s">
        <v>289</v>
      </c>
      <c r="C87" s="23" t="s">
        <v>271</v>
      </c>
      <c r="D87" s="24" t="s">
        <v>290</v>
      </c>
      <c r="E87" s="24" t="s">
        <v>269</v>
      </c>
      <c r="F87" s="22" t="s">
        <v>49</v>
      </c>
      <c r="G87" s="25">
        <v>0</v>
      </c>
      <c r="H87" s="25">
        <v>40</v>
      </c>
      <c r="I87" s="28">
        <f t="shared" ref="I87:I89" si="12">(G87+H87)*2*1.03+2</f>
        <v>84.4</v>
      </c>
      <c r="K87" s="17"/>
      <c r="R87" s="17"/>
      <c r="S87" s="17"/>
      <c r="T87" s="17"/>
      <c r="U87" s="17"/>
      <c r="V87" s="26"/>
      <c r="W87" s="26"/>
      <c r="X87" s="17"/>
      <c r="Y87" s="17"/>
      <c r="AD87" s="27"/>
      <c r="AE87" s="27"/>
      <c r="AF87" s="17"/>
      <c r="AG87" s="17"/>
    </row>
    <row r="88" spans="2:33" x14ac:dyDescent="0.25">
      <c r="B88" s="22" t="s">
        <v>291</v>
      </c>
      <c r="C88" s="23" t="s">
        <v>271</v>
      </c>
      <c r="D88" s="24" t="s">
        <v>292</v>
      </c>
      <c r="E88" s="24" t="s">
        <v>269</v>
      </c>
      <c r="F88" s="22" t="s">
        <v>49</v>
      </c>
      <c r="G88" s="25">
        <v>10</v>
      </c>
      <c r="H88" s="25">
        <v>0</v>
      </c>
      <c r="I88" s="28">
        <f t="shared" si="12"/>
        <v>22.6</v>
      </c>
      <c r="K88" s="17"/>
      <c r="R88" s="17"/>
      <c r="S88" s="17"/>
      <c r="T88" s="17"/>
      <c r="U88" s="17"/>
      <c r="V88" s="26"/>
      <c r="W88" s="26"/>
      <c r="X88" s="17"/>
      <c r="Y88" s="17"/>
      <c r="AD88" s="27"/>
      <c r="AE88" s="27"/>
      <c r="AF88" s="17"/>
      <c r="AG88" s="17"/>
    </row>
    <row r="89" spans="2:33" x14ac:dyDescent="0.25">
      <c r="B89" s="22" t="s">
        <v>293</v>
      </c>
      <c r="C89" s="23" t="s">
        <v>271</v>
      </c>
      <c r="D89" s="24" t="s">
        <v>294</v>
      </c>
      <c r="E89" s="24" t="s">
        <v>269</v>
      </c>
      <c r="F89" s="22" t="s">
        <v>49</v>
      </c>
      <c r="G89" s="25">
        <v>0</v>
      </c>
      <c r="H89" s="25">
        <v>10</v>
      </c>
      <c r="I89" s="28">
        <f t="shared" si="12"/>
        <v>22.6</v>
      </c>
      <c r="K89" s="17"/>
      <c r="R89" s="17"/>
      <c r="S89" s="17"/>
      <c r="T89" s="17"/>
      <c r="U89" s="17"/>
      <c r="V89" s="26"/>
      <c r="W89" s="26"/>
      <c r="X89" s="17"/>
      <c r="Y89" s="17"/>
      <c r="AD89" s="27"/>
      <c r="AE89" s="27"/>
      <c r="AF89" s="17"/>
      <c r="AG89" s="17"/>
    </row>
    <row r="90" spans="2:33" x14ac:dyDescent="0.25">
      <c r="B90" s="22" t="s">
        <v>295</v>
      </c>
      <c r="C90" s="23" t="s">
        <v>271</v>
      </c>
      <c r="D90" s="24" t="s">
        <v>296</v>
      </c>
      <c r="E90" s="24" t="s">
        <v>269</v>
      </c>
      <c r="F90" s="22" t="s">
        <v>49</v>
      </c>
      <c r="G90" s="25">
        <v>0</v>
      </c>
      <c r="H90" s="25">
        <v>0</v>
      </c>
      <c r="I90" s="28">
        <f t="shared" si="11"/>
        <v>0</v>
      </c>
      <c r="K90" s="17"/>
      <c r="R90" s="17"/>
      <c r="S90" s="17"/>
      <c r="T90" s="17"/>
      <c r="U90" s="17"/>
      <c r="V90" s="26"/>
      <c r="W90" s="26"/>
      <c r="X90" s="17"/>
      <c r="Y90" s="17"/>
      <c r="AD90" s="27"/>
      <c r="AE90" s="27"/>
      <c r="AF90" s="17"/>
      <c r="AG90" s="17"/>
    </row>
    <row r="91" spans="2:33" x14ac:dyDescent="0.25">
      <c r="B91" s="22" t="s">
        <v>297</v>
      </c>
      <c r="C91" s="23" t="s">
        <v>271</v>
      </c>
      <c r="D91" s="24" t="s">
        <v>298</v>
      </c>
      <c r="E91" s="24" t="s">
        <v>269</v>
      </c>
      <c r="F91" s="22" t="s">
        <v>49</v>
      </c>
      <c r="G91" s="25">
        <v>0</v>
      </c>
      <c r="H91" s="25">
        <v>0</v>
      </c>
      <c r="I91" s="28">
        <f t="shared" si="11"/>
        <v>0</v>
      </c>
      <c r="K91" s="17"/>
      <c r="R91" s="17"/>
      <c r="S91" s="17"/>
      <c r="T91" s="17"/>
      <c r="U91" s="17"/>
      <c r="V91" s="26"/>
      <c r="W91" s="26"/>
      <c r="X91" s="17"/>
      <c r="Y91" s="17"/>
      <c r="AD91" s="27"/>
      <c r="AE91" s="27"/>
      <c r="AF91" s="17"/>
      <c r="AG91" s="17"/>
    </row>
    <row r="92" spans="2:33" x14ac:dyDescent="0.25">
      <c r="B92" s="22"/>
      <c r="C92" s="23"/>
      <c r="D92" s="24"/>
      <c r="E92" s="24"/>
      <c r="F92" s="22"/>
      <c r="G92" s="33">
        <v>80</v>
      </c>
      <c r="H92" s="33">
        <v>140</v>
      </c>
      <c r="I92" s="67"/>
      <c r="K92" s="17"/>
      <c r="R92" s="17"/>
      <c r="S92" s="17"/>
      <c r="T92" s="17"/>
      <c r="U92" s="17"/>
      <c r="V92" s="26"/>
      <c r="W92" s="26"/>
      <c r="X92" s="17"/>
      <c r="Y92" s="17"/>
      <c r="AD92" s="27"/>
      <c r="AE92" s="27"/>
      <c r="AF92" s="17"/>
      <c r="AG92" s="17"/>
    </row>
    <row r="93" spans="2:33" hidden="1" x14ac:dyDescent="0.25">
      <c r="B93" s="22" t="s">
        <v>316</v>
      </c>
      <c r="C93" s="23" t="s">
        <v>317</v>
      </c>
      <c r="D93" s="24" t="s">
        <v>318</v>
      </c>
      <c r="E93" s="24" t="s">
        <v>319</v>
      </c>
      <c r="F93" s="22" t="s">
        <v>27</v>
      </c>
      <c r="G93" s="25">
        <v>20</v>
      </c>
      <c r="H93" s="25">
        <v>30</v>
      </c>
      <c r="K93" s="17"/>
      <c r="R93" s="17"/>
      <c r="S93" s="17"/>
      <c r="T93" s="17"/>
      <c r="U93" s="17"/>
      <c r="V93" s="26"/>
      <c r="W93" s="26"/>
      <c r="X93" s="17"/>
      <c r="Y93" s="17"/>
      <c r="AD93" s="27"/>
      <c r="AE93" s="27"/>
      <c r="AF93" s="17"/>
      <c r="AG93" s="17"/>
    </row>
    <row r="94" spans="2:33" x14ac:dyDescent="0.25">
      <c r="B94" s="22"/>
      <c r="C94" s="23"/>
      <c r="D94" s="24"/>
      <c r="E94" s="24"/>
      <c r="F94" s="22"/>
      <c r="G94" s="25"/>
      <c r="H94" s="25"/>
      <c r="I94" s="38"/>
      <c r="K94" s="17"/>
      <c r="R94" s="17"/>
      <c r="S94" s="17"/>
      <c r="T94" s="17"/>
      <c r="U94" s="17"/>
      <c r="V94" s="26"/>
      <c r="W94" s="26"/>
      <c r="X94" s="17"/>
      <c r="Y94" s="17"/>
      <c r="AD94" s="27"/>
      <c r="AE94" s="27"/>
      <c r="AF94" s="17"/>
      <c r="AG94" s="17"/>
    </row>
    <row r="95" spans="2:33" x14ac:dyDescent="0.25">
      <c r="B95" s="22" t="s">
        <v>320</v>
      </c>
      <c r="C95" s="63" t="s">
        <v>321</v>
      </c>
      <c r="D95" s="24" t="s">
        <v>322</v>
      </c>
      <c r="E95" s="66" t="s">
        <v>319</v>
      </c>
      <c r="F95" s="22" t="s">
        <v>49</v>
      </c>
      <c r="G95" s="25">
        <v>10</v>
      </c>
      <c r="H95" s="25">
        <v>10</v>
      </c>
      <c r="I95" s="28">
        <f t="shared" ref="I95:I99" si="13">(G95+H95)*2*1.03+2</f>
        <v>43.2</v>
      </c>
      <c r="K95" s="17"/>
      <c r="R95" s="17"/>
      <c r="S95" s="17"/>
      <c r="T95" s="17"/>
      <c r="U95" s="17"/>
      <c r="V95" s="26"/>
      <c r="W95" s="26"/>
      <c r="X95" s="17"/>
      <c r="Y95" s="17"/>
      <c r="AD95" s="27"/>
      <c r="AE95" s="27"/>
      <c r="AF95" s="17"/>
      <c r="AG95" s="17"/>
    </row>
    <row r="96" spans="2:33" x14ac:dyDescent="0.25">
      <c r="B96" s="22" t="s">
        <v>323</v>
      </c>
      <c r="C96" s="23" t="s">
        <v>321</v>
      </c>
      <c r="D96" s="24" t="s">
        <v>324</v>
      </c>
      <c r="E96" s="24" t="s">
        <v>319</v>
      </c>
      <c r="F96" s="22" t="s">
        <v>49</v>
      </c>
      <c r="G96" s="25">
        <v>10</v>
      </c>
      <c r="H96" s="25">
        <v>0</v>
      </c>
      <c r="I96" s="28">
        <f t="shared" si="13"/>
        <v>22.6</v>
      </c>
      <c r="K96" s="17"/>
      <c r="R96" s="17"/>
      <c r="S96" s="17"/>
      <c r="T96" s="17"/>
      <c r="U96" s="17"/>
      <c r="V96" s="26"/>
      <c r="W96" s="26"/>
      <c r="X96" s="17"/>
      <c r="Y96" s="17"/>
      <c r="AD96" s="27"/>
      <c r="AE96" s="27"/>
      <c r="AF96" s="17"/>
      <c r="AG96" s="17"/>
    </row>
    <row r="97" spans="2:33" x14ac:dyDescent="0.25">
      <c r="B97" s="22" t="s">
        <v>325</v>
      </c>
      <c r="C97" s="23" t="s">
        <v>321</v>
      </c>
      <c r="D97" s="24" t="s">
        <v>326</v>
      </c>
      <c r="E97" s="24" t="s">
        <v>319</v>
      </c>
      <c r="F97" s="22" t="s">
        <v>49</v>
      </c>
      <c r="G97" s="25">
        <v>10</v>
      </c>
      <c r="H97" s="25">
        <v>20</v>
      </c>
      <c r="I97" s="28">
        <f t="shared" si="13"/>
        <v>63.8</v>
      </c>
      <c r="K97" s="17"/>
      <c r="R97" s="17"/>
      <c r="S97" s="17"/>
      <c r="T97" s="17"/>
      <c r="U97" s="17"/>
      <c r="V97" s="26"/>
      <c r="W97" s="26"/>
      <c r="X97" s="17"/>
      <c r="Y97" s="17"/>
      <c r="AD97" s="27"/>
      <c r="AE97" s="27"/>
      <c r="AF97" s="17"/>
      <c r="AG97" s="17"/>
    </row>
    <row r="98" spans="2:33" x14ac:dyDescent="0.25">
      <c r="B98" s="22" t="s">
        <v>327</v>
      </c>
      <c r="C98" s="23" t="s">
        <v>321</v>
      </c>
      <c r="D98" s="24" t="s">
        <v>328</v>
      </c>
      <c r="E98" s="24" t="s">
        <v>319</v>
      </c>
      <c r="F98" s="22" t="s">
        <v>49</v>
      </c>
      <c r="G98" s="25">
        <v>10</v>
      </c>
      <c r="H98" s="25">
        <v>10</v>
      </c>
      <c r="I98" s="28">
        <f t="shared" si="13"/>
        <v>43.2</v>
      </c>
      <c r="K98" s="17"/>
      <c r="R98" s="17"/>
      <c r="S98" s="17"/>
      <c r="T98" s="17"/>
      <c r="U98" s="17"/>
      <c r="V98" s="26"/>
      <c r="W98" s="26"/>
      <c r="X98" s="17"/>
      <c r="Y98" s="17"/>
      <c r="AD98" s="27"/>
      <c r="AE98" s="27"/>
      <c r="AF98" s="17"/>
      <c r="AG98" s="17"/>
    </row>
    <row r="99" spans="2:33" x14ac:dyDescent="0.25">
      <c r="B99" s="22" t="s">
        <v>329</v>
      </c>
      <c r="C99" s="23" t="s">
        <v>321</v>
      </c>
      <c r="D99" s="24" t="s">
        <v>330</v>
      </c>
      <c r="E99" s="24" t="s">
        <v>319</v>
      </c>
      <c r="F99" s="22" t="s">
        <v>49</v>
      </c>
      <c r="G99" s="25">
        <v>20</v>
      </c>
      <c r="H99" s="25">
        <v>40</v>
      </c>
      <c r="I99" s="28">
        <f t="shared" si="13"/>
        <v>125.6</v>
      </c>
      <c r="K99" s="17"/>
      <c r="R99" s="17"/>
      <c r="S99" s="17"/>
      <c r="T99" s="17"/>
      <c r="U99" s="17"/>
      <c r="V99" s="26"/>
      <c r="W99" s="26"/>
      <c r="X99" s="17"/>
      <c r="Y99" s="17"/>
      <c r="AD99" s="27"/>
      <c r="AE99" s="27"/>
      <c r="AF99" s="17"/>
      <c r="AG99" s="17"/>
    </row>
    <row r="100" spans="2:33" x14ac:dyDescent="0.25">
      <c r="B100" s="22" t="s">
        <v>331</v>
      </c>
      <c r="C100" s="23" t="s">
        <v>321</v>
      </c>
      <c r="D100" s="24" t="s">
        <v>332</v>
      </c>
      <c r="E100" s="24" t="s">
        <v>319</v>
      </c>
      <c r="F100" s="22" t="s">
        <v>49</v>
      </c>
      <c r="G100" s="25">
        <v>0</v>
      </c>
      <c r="H100" s="25">
        <v>0</v>
      </c>
      <c r="I100" s="28">
        <f t="shared" ref="I100" si="14">(G100+H100)*2*1.03</f>
        <v>0</v>
      </c>
      <c r="K100" s="17"/>
      <c r="R100" s="17"/>
      <c r="S100" s="17"/>
      <c r="T100" s="17"/>
      <c r="U100" s="17"/>
      <c r="V100" s="26"/>
      <c r="W100" s="26"/>
      <c r="X100" s="17"/>
      <c r="Y100" s="17"/>
      <c r="AD100" s="27"/>
      <c r="AE100" s="27"/>
      <c r="AF100" s="17"/>
      <c r="AG100" s="17"/>
    </row>
    <row r="101" spans="2:33" x14ac:dyDescent="0.25">
      <c r="B101" s="22" t="s">
        <v>333</v>
      </c>
      <c r="C101" s="23" t="s">
        <v>321</v>
      </c>
      <c r="D101" s="24" t="s">
        <v>334</v>
      </c>
      <c r="E101" s="24" t="s">
        <v>319</v>
      </c>
      <c r="F101" s="22" t="s">
        <v>49</v>
      </c>
      <c r="G101" s="25">
        <v>20</v>
      </c>
      <c r="H101" s="25">
        <v>50</v>
      </c>
      <c r="I101" s="28">
        <f t="shared" ref="I101:I108" si="15">(G101+H101)*2*1.03+2</f>
        <v>146.19999999999999</v>
      </c>
      <c r="K101" s="17"/>
      <c r="R101" s="17"/>
      <c r="S101" s="17"/>
      <c r="T101" s="17"/>
      <c r="U101" s="17"/>
      <c r="V101" s="26"/>
      <c r="W101" s="26"/>
      <c r="X101" s="17"/>
      <c r="Y101" s="17"/>
      <c r="AD101" s="27"/>
      <c r="AE101" s="27"/>
      <c r="AF101" s="17"/>
      <c r="AG101" s="17"/>
    </row>
    <row r="102" spans="2:33" x14ac:dyDescent="0.25">
      <c r="B102" s="22" t="s">
        <v>335</v>
      </c>
      <c r="C102" s="23" t="s">
        <v>321</v>
      </c>
      <c r="D102" s="24" t="s">
        <v>336</v>
      </c>
      <c r="E102" s="24" t="s">
        <v>319</v>
      </c>
      <c r="F102" s="22" t="s">
        <v>49</v>
      </c>
      <c r="G102" s="25">
        <v>20</v>
      </c>
      <c r="H102" s="25">
        <v>0</v>
      </c>
      <c r="I102" s="28">
        <f t="shared" si="15"/>
        <v>43.2</v>
      </c>
      <c r="K102" s="17"/>
      <c r="R102" s="17"/>
      <c r="S102" s="17"/>
      <c r="T102" s="17"/>
      <c r="U102" s="17"/>
      <c r="V102" s="26"/>
      <c r="W102" s="26"/>
      <c r="X102" s="17"/>
      <c r="Y102" s="17"/>
      <c r="AD102" s="27"/>
      <c r="AE102" s="27"/>
      <c r="AF102" s="17"/>
      <c r="AG102" s="17"/>
    </row>
    <row r="103" spans="2:33" x14ac:dyDescent="0.25">
      <c r="B103" s="22" t="s">
        <v>337</v>
      </c>
      <c r="C103" s="23" t="s">
        <v>321</v>
      </c>
      <c r="D103" s="24" t="s">
        <v>338</v>
      </c>
      <c r="E103" s="24" t="s">
        <v>319</v>
      </c>
      <c r="F103" s="22" t="s">
        <v>49</v>
      </c>
      <c r="G103" s="25">
        <v>10</v>
      </c>
      <c r="H103" s="25">
        <v>0</v>
      </c>
      <c r="I103" s="28">
        <f t="shared" si="15"/>
        <v>22.6</v>
      </c>
      <c r="K103" s="17"/>
      <c r="R103" s="17"/>
      <c r="S103" s="17"/>
      <c r="T103" s="17"/>
      <c r="U103" s="17"/>
      <c r="V103" s="26"/>
      <c r="W103" s="26"/>
      <c r="X103" s="17"/>
      <c r="Y103" s="17"/>
      <c r="AD103" s="27"/>
      <c r="AE103" s="27"/>
      <c r="AF103" s="17"/>
      <c r="AG103" s="17"/>
    </row>
    <row r="104" spans="2:33" x14ac:dyDescent="0.25">
      <c r="B104" s="22" t="s">
        <v>339</v>
      </c>
      <c r="C104" s="23" t="s">
        <v>321</v>
      </c>
      <c r="D104" s="24" t="s">
        <v>340</v>
      </c>
      <c r="E104" s="24" t="s">
        <v>319</v>
      </c>
      <c r="F104" s="22" t="s">
        <v>49</v>
      </c>
      <c r="G104" s="25">
        <v>10</v>
      </c>
      <c r="H104" s="25">
        <v>30</v>
      </c>
      <c r="I104" s="28">
        <f t="shared" si="15"/>
        <v>84.4</v>
      </c>
      <c r="K104" s="17"/>
      <c r="R104" s="17"/>
      <c r="S104" s="17"/>
      <c r="T104" s="17"/>
      <c r="U104" s="17"/>
      <c r="V104" s="26"/>
      <c r="W104" s="26"/>
      <c r="X104" s="17"/>
      <c r="Y104" s="17"/>
      <c r="AD104" s="27"/>
      <c r="AE104" s="27"/>
      <c r="AF104" s="17"/>
      <c r="AG104" s="17"/>
    </row>
    <row r="105" spans="2:33" x14ac:dyDescent="0.25">
      <c r="B105" s="22" t="s">
        <v>341</v>
      </c>
      <c r="C105" s="23" t="s">
        <v>321</v>
      </c>
      <c r="D105" s="24" t="s">
        <v>342</v>
      </c>
      <c r="E105" s="24" t="s">
        <v>319</v>
      </c>
      <c r="F105" s="22" t="s">
        <v>49</v>
      </c>
      <c r="G105" s="25">
        <v>10</v>
      </c>
      <c r="H105" s="25">
        <v>10</v>
      </c>
      <c r="I105" s="28">
        <f t="shared" si="15"/>
        <v>43.2</v>
      </c>
      <c r="K105" s="17"/>
      <c r="R105" s="17"/>
      <c r="S105" s="17"/>
      <c r="T105" s="17"/>
      <c r="U105" s="17"/>
      <c r="V105" s="26"/>
      <c r="W105" s="26"/>
      <c r="X105" s="17"/>
      <c r="Y105" s="17"/>
      <c r="AD105" s="27"/>
      <c r="AE105" s="27"/>
      <c r="AF105" s="17"/>
      <c r="AG105" s="17"/>
    </row>
    <row r="106" spans="2:33" x14ac:dyDescent="0.25">
      <c r="B106" s="22" t="s">
        <v>343</v>
      </c>
      <c r="C106" s="23" t="s">
        <v>321</v>
      </c>
      <c r="D106" s="24" t="s">
        <v>344</v>
      </c>
      <c r="E106" s="24" t="s">
        <v>319</v>
      </c>
      <c r="F106" s="22" t="s">
        <v>49</v>
      </c>
      <c r="G106" s="25">
        <v>10</v>
      </c>
      <c r="H106" s="25">
        <v>20</v>
      </c>
      <c r="I106" s="28">
        <f t="shared" si="15"/>
        <v>63.8</v>
      </c>
      <c r="K106" s="17"/>
      <c r="R106" s="17"/>
      <c r="S106" s="17"/>
      <c r="T106" s="17"/>
      <c r="U106" s="17"/>
      <c r="V106" s="26"/>
      <c r="W106" s="26"/>
      <c r="X106" s="17"/>
      <c r="Y106" s="17"/>
      <c r="AD106" s="27"/>
      <c r="AE106" s="27"/>
      <c r="AF106" s="17"/>
      <c r="AG106" s="17"/>
    </row>
    <row r="107" spans="2:33" x14ac:dyDescent="0.25">
      <c r="B107" s="22" t="s">
        <v>345</v>
      </c>
      <c r="C107" s="23" t="s">
        <v>321</v>
      </c>
      <c r="D107" s="24" t="s">
        <v>346</v>
      </c>
      <c r="E107" s="24" t="s">
        <v>319</v>
      </c>
      <c r="F107" s="22" t="s">
        <v>49</v>
      </c>
      <c r="G107" s="25">
        <v>10</v>
      </c>
      <c r="H107" s="25">
        <v>10</v>
      </c>
      <c r="I107" s="28">
        <f t="shared" si="15"/>
        <v>43.2</v>
      </c>
      <c r="K107" s="17"/>
      <c r="R107" s="17"/>
      <c r="S107" s="17"/>
      <c r="T107" s="17"/>
      <c r="U107" s="17"/>
      <c r="V107" s="26"/>
      <c r="W107" s="26"/>
      <c r="X107" s="17"/>
      <c r="Y107" s="17"/>
      <c r="AD107" s="27"/>
      <c r="AE107" s="27"/>
      <c r="AF107" s="17"/>
      <c r="AG107" s="17"/>
    </row>
    <row r="108" spans="2:33" x14ac:dyDescent="0.25">
      <c r="B108" s="22" t="s">
        <v>347</v>
      </c>
      <c r="C108" s="23" t="s">
        <v>321</v>
      </c>
      <c r="D108" s="24" t="s">
        <v>348</v>
      </c>
      <c r="E108" s="24" t="s">
        <v>319</v>
      </c>
      <c r="F108" s="22" t="s">
        <v>49</v>
      </c>
      <c r="G108" s="25">
        <v>0</v>
      </c>
      <c r="H108" s="25">
        <v>20</v>
      </c>
      <c r="I108" s="28">
        <f t="shared" si="15"/>
        <v>43.2</v>
      </c>
      <c r="K108" s="17"/>
      <c r="R108" s="17"/>
      <c r="S108" s="17"/>
      <c r="T108" s="17"/>
      <c r="U108" s="17"/>
      <c r="V108" s="26"/>
      <c r="W108" s="26"/>
      <c r="X108" s="17"/>
      <c r="Y108" s="17"/>
      <c r="AD108" s="27"/>
      <c r="AE108" s="27"/>
      <c r="AF108" s="17"/>
      <c r="AG108" s="17"/>
    </row>
    <row r="109" spans="2:33" x14ac:dyDescent="0.25">
      <c r="B109" s="22"/>
      <c r="C109" s="23"/>
      <c r="D109" s="24"/>
      <c r="E109" s="24"/>
      <c r="F109" s="22"/>
      <c r="G109" s="33">
        <v>150</v>
      </c>
      <c r="H109" s="33">
        <v>220</v>
      </c>
      <c r="I109" s="67"/>
      <c r="K109" s="17"/>
      <c r="R109" s="17"/>
      <c r="S109" s="17"/>
      <c r="T109" s="17"/>
      <c r="U109" s="17"/>
      <c r="V109" s="26"/>
      <c r="W109" s="26"/>
      <c r="X109" s="17"/>
      <c r="Y109" s="17"/>
      <c r="AD109" s="27"/>
      <c r="AE109" s="27"/>
      <c r="AF109" s="17"/>
      <c r="AG109" s="17"/>
    </row>
    <row r="110" spans="2:33" hidden="1" x14ac:dyDescent="0.25">
      <c r="B110" s="22" t="s">
        <v>366</v>
      </c>
      <c r="C110" s="23" t="s">
        <v>367</v>
      </c>
      <c r="D110" s="24" t="s">
        <v>368</v>
      </c>
      <c r="E110" s="24" t="s">
        <v>369</v>
      </c>
      <c r="F110" s="22" t="s">
        <v>27</v>
      </c>
      <c r="G110" s="25">
        <v>100</v>
      </c>
      <c r="H110" s="25">
        <v>50</v>
      </c>
      <c r="K110" s="17"/>
      <c r="R110" s="17"/>
      <c r="S110" s="17"/>
      <c r="T110" s="17"/>
      <c r="U110" s="17"/>
      <c r="V110" s="26"/>
      <c r="W110" s="26"/>
      <c r="X110" s="17"/>
      <c r="Y110" s="17"/>
      <c r="AD110" s="27"/>
      <c r="AE110" s="27"/>
      <c r="AF110" s="17"/>
      <c r="AG110" s="17"/>
    </row>
    <row r="111" spans="2:33" x14ac:dyDescent="0.25">
      <c r="B111" s="22"/>
      <c r="C111" s="23"/>
      <c r="D111" s="24"/>
      <c r="E111" s="24"/>
      <c r="F111" s="22"/>
      <c r="G111" s="25"/>
      <c r="H111" s="25"/>
      <c r="I111" s="38"/>
      <c r="K111" s="17"/>
      <c r="R111" s="17"/>
      <c r="S111" s="17"/>
      <c r="T111" s="17"/>
      <c r="U111" s="17"/>
      <c r="V111" s="26"/>
      <c r="W111" s="26"/>
      <c r="X111" s="17"/>
      <c r="Y111" s="17"/>
      <c r="AD111" s="27"/>
      <c r="AE111" s="27"/>
      <c r="AF111" s="17"/>
      <c r="AG111" s="17"/>
    </row>
    <row r="112" spans="2:33" x14ac:dyDescent="0.25">
      <c r="B112" s="22" t="s">
        <v>370</v>
      </c>
      <c r="C112" s="63" t="s">
        <v>371</v>
      </c>
      <c r="D112" s="24" t="s">
        <v>372</v>
      </c>
      <c r="E112" s="66" t="s">
        <v>369</v>
      </c>
      <c r="F112" s="22" t="s">
        <v>49</v>
      </c>
      <c r="G112" s="25">
        <v>0</v>
      </c>
      <c r="H112" s="25">
        <v>0</v>
      </c>
      <c r="I112" s="28">
        <f t="shared" ref="I112:I123" si="16">(G112+H112)*2*1.03</f>
        <v>0</v>
      </c>
      <c r="K112" s="17"/>
      <c r="R112" s="17"/>
      <c r="S112" s="17"/>
      <c r="T112" s="17"/>
      <c r="U112" s="17"/>
      <c r="V112" s="26"/>
      <c r="W112" s="26"/>
      <c r="X112" s="17"/>
      <c r="Y112" s="17"/>
      <c r="AD112" s="27"/>
      <c r="AE112" s="27"/>
      <c r="AF112" s="17"/>
      <c r="AG112" s="17"/>
    </row>
    <row r="113" spans="2:33" x14ac:dyDescent="0.25">
      <c r="B113" s="22" t="s">
        <v>373</v>
      </c>
      <c r="C113" s="23" t="s">
        <v>371</v>
      </c>
      <c r="D113" s="24" t="s">
        <v>374</v>
      </c>
      <c r="E113" s="24" t="s">
        <v>369</v>
      </c>
      <c r="F113" s="22" t="s">
        <v>49</v>
      </c>
      <c r="G113" s="25">
        <v>10</v>
      </c>
      <c r="H113" s="25">
        <v>20</v>
      </c>
      <c r="I113" s="28">
        <f t="shared" ref="I113:I121" si="17">(G113+H113)*2*1.03+2</f>
        <v>63.8</v>
      </c>
      <c r="K113" s="17"/>
      <c r="R113" s="17"/>
      <c r="S113" s="17"/>
      <c r="T113" s="17"/>
      <c r="U113" s="17"/>
      <c r="V113" s="26"/>
      <c r="W113" s="26"/>
      <c r="X113" s="17"/>
      <c r="Y113" s="17"/>
      <c r="AD113" s="27"/>
      <c r="AE113" s="27"/>
      <c r="AF113" s="17"/>
      <c r="AG113" s="17"/>
    </row>
    <row r="114" spans="2:33" x14ac:dyDescent="0.25">
      <c r="B114" s="22" t="s">
        <v>375</v>
      </c>
      <c r="C114" s="23" t="s">
        <v>371</v>
      </c>
      <c r="D114" s="24" t="s">
        <v>376</v>
      </c>
      <c r="E114" s="24" t="s">
        <v>369</v>
      </c>
      <c r="F114" s="22" t="s">
        <v>49</v>
      </c>
      <c r="G114" s="25">
        <v>10</v>
      </c>
      <c r="H114" s="25">
        <v>20</v>
      </c>
      <c r="I114" s="28">
        <f t="shared" si="17"/>
        <v>63.8</v>
      </c>
      <c r="K114" s="17"/>
      <c r="R114" s="17"/>
      <c r="S114" s="17"/>
      <c r="T114" s="17"/>
      <c r="U114" s="17"/>
      <c r="V114" s="26"/>
      <c r="W114" s="26"/>
      <c r="X114" s="17"/>
      <c r="Y114" s="17"/>
      <c r="AD114" s="27"/>
      <c r="AE114" s="27"/>
      <c r="AF114" s="17"/>
      <c r="AG114" s="17"/>
    </row>
    <row r="115" spans="2:33" x14ac:dyDescent="0.25">
      <c r="B115" s="22" t="s">
        <v>377</v>
      </c>
      <c r="C115" s="23" t="s">
        <v>371</v>
      </c>
      <c r="D115" s="24" t="s">
        <v>378</v>
      </c>
      <c r="E115" s="24" t="s">
        <v>369</v>
      </c>
      <c r="F115" s="22" t="s">
        <v>49</v>
      </c>
      <c r="G115" s="25">
        <v>10</v>
      </c>
      <c r="H115" s="25">
        <v>10</v>
      </c>
      <c r="I115" s="28">
        <f t="shared" si="17"/>
        <v>43.2</v>
      </c>
      <c r="K115" s="17"/>
      <c r="R115" s="17"/>
      <c r="S115" s="17"/>
      <c r="T115" s="17"/>
      <c r="U115" s="17"/>
      <c r="V115" s="26"/>
      <c r="W115" s="26"/>
      <c r="X115" s="17"/>
      <c r="Y115" s="17"/>
      <c r="AD115" s="27"/>
      <c r="AE115" s="27"/>
      <c r="AF115" s="17"/>
      <c r="AG115" s="17"/>
    </row>
    <row r="116" spans="2:33" x14ac:dyDescent="0.25">
      <c r="B116" s="22" t="s">
        <v>379</v>
      </c>
      <c r="C116" s="23" t="s">
        <v>371</v>
      </c>
      <c r="D116" s="24" t="s">
        <v>380</v>
      </c>
      <c r="E116" s="24" t="s">
        <v>369</v>
      </c>
      <c r="F116" s="22" t="s">
        <v>49</v>
      </c>
      <c r="G116" s="25">
        <v>10</v>
      </c>
      <c r="H116" s="25">
        <v>10</v>
      </c>
      <c r="I116" s="28">
        <f t="shared" si="17"/>
        <v>43.2</v>
      </c>
      <c r="K116" s="17"/>
      <c r="R116" s="17"/>
      <c r="S116" s="17"/>
      <c r="T116" s="17"/>
      <c r="U116" s="17"/>
      <c r="V116" s="26"/>
      <c r="W116" s="26"/>
      <c r="X116" s="17"/>
      <c r="Y116" s="17"/>
      <c r="AD116" s="27"/>
      <c r="AE116" s="27"/>
      <c r="AF116" s="17"/>
      <c r="AG116" s="17"/>
    </row>
    <row r="117" spans="2:33" x14ac:dyDescent="0.25">
      <c r="B117" s="22" t="s">
        <v>381</v>
      </c>
      <c r="C117" s="23" t="s">
        <v>371</v>
      </c>
      <c r="D117" s="24" t="s">
        <v>382</v>
      </c>
      <c r="E117" s="24" t="s">
        <v>369</v>
      </c>
      <c r="F117" s="22" t="s">
        <v>49</v>
      </c>
      <c r="G117" s="25">
        <v>0</v>
      </c>
      <c r="H117" s="25">
        <v>20</v>
      </c>
      <c r="I117" s="28">
        <f t="shared" si="17"/>
        <v>43.2</v>
      </c>
      <c r="K117" s="17"/>
      <c r="R117" s="17"/>
      <c r="S117" s="17"/>
      <c r="T117" s="17"/>
      <c r="U117" s="17"/>
      <c r="V117" s="26"/>
      <c r="W117" s="26"/>
      <c r="X117" s="17"/>
      <c r="Y117" s="17"/>
      <c r="AD117" s="27"/>
      <c r="AE117" s="27"/>
      <c r="AF117" s="17"/>
      <c r="AG117" s="17"/>
    </row>
    <row r="118" spans="2:33" x14ac:dyDescent="0.25">
      <c r="B118" s="22" t="s">
        <v>383</v>
      </c>
      <c r="C118" s="23" t="s">
        <v>371</v>
      </c>
      <c r="D118" s="24" t="s">
        <v>384</v>
      </c>
      <c r="E118" s="24" t="s">
        <v>369</v>
      </c>
      <c r="F118" s="22" t="s">
        <v>49</v>
      </c>
      <c r="G118" s="25">
        <v>0</v>
      </c>
      <c r="H118" s="25">
        <v>20</v>
      </c>
      <c r="I118" s="28">
        <f t="shared" si="17"/>
        <v>43.2</v>
      </c>
      <c r="K118" s="17"/>
      <c r="R118" s="17"/>
      <c r="S118" s="17"/>
      <c r="T118" s="17"/>
      <c r="U118" s="17"/>
      <c r="V118" s="26"/>
      <c r="W118" s="26"/>
      <c r="X118" s="17"/>
      <c r="Y118" s="17"/>
      <c r="AD118" s="27"/>
      <c r="AE118" s="27"/>
      <c r="AF118" s="17"/>
      <c r="AG118" s="17"/>
    </row>
    <row r="119" spans="2:33" x14ac:dyDescent="0.25">
      <c r="B119" s="22" t="s">
        <v>385</v>
      </c>
      <c r="C119" s="23" t="s">
        <v>371</v>
      </c>
      <c r="D119" s="24" t="s">
        <v>386</v>
      </c>
      <c r="E119" s="24" t="s">
        <v>369</v>
      </c>
      <c r="F119" s="22" t="s">
        <v>49</v>
      </c>
      <c r="G119" s="25">
        <v>20</v>
      </c>
      <c r="H119" s="25">
        <v>10</v>
      </c>
      <c r="I119" s="28">
        <f t="shared" si="17"/>
        <v>63.8</v>
      </c>
      <c r="K119" s="17"/>
      <c r="R119" s="17"/>
      <c r="S119" s="17"/>
      <c r="T119" s="17"/>
      <c r="U119" s="17"/>
      <c r="V119" s="26"/>
      <c r="W119" s="26"/>
      <c r="X119" s="17"/>
      <c r="Y119" s="17"/>
      <c r="AD119" s="27"/>
      <c r="AE119" s="27"/>
      <c r="AF119" s="17"/>
      <c r="AG119" s="17"/>
    </row>
    <row r="120" spans="2:33" x14ac:dyDescent="0.25">
      <c r="B120" s="22" t="s">
        <v>387</v>
      </c>
      <c r="C120" s="23" t="s">
        <v>371</v>
      </c>
      <c r="D120" s="24" t="s">
        <v>388</v>
      </c>
      <c r="E120" s="24" t="s">
        <v>369</v>
      </c>
      <c r="F120" s="22" t="s">
        <v>49</v>
      </c>
      <c r="G120" s="25">
        <v>0</v>
      </c>
      <c r="H120" s="25">
        <v>10</v>
      </c>
      <c r="I120" s="28">
        <f t="shared" si="17"/>
        <v>22.6</v>
      </c>
      <c r="K120" s="17"/>
      <c r="R120" s="17"/>
      <c r="S120" s="17"/>
      <c r="T120" s="17"/>
      <c r="U120" s="17"/>
      <c r="V120" s="26"/>
      <c r="W120" s="26"/>
      <c r="X120" s="17"/>
      <c r="Y120" s="17"/>
      <c r="AD120" s="27"/>
      <c r="AE120" s="27"/>
      <c r="AF120" s="17"/>
      <c r="AG120" s="17"/>
    </row>
    <row r="121" spans="2:33" x14ac:dyDescent="0.25">
      <c r="B121" s="22" t="s">
        <v>389</v>
      </c>
      <c r="C121" s="23" t="s">
        <v>371</v>
      </c>
      <c r="D121" s="24" t="s">
        <v>390</v>
      </c>
      <c r="E121" s="24" t="s">
        <v>369</v>
      </c>
      <c r="F121" s="22" t="s">
        <v>49</v>
      </c>
      <c r="G121" s="25">
        <v>0</v>
      </c>
      <c r="H121" s="25">
        <v>10</v>
      </c>
      <c r="I121" s="28">
        <f t="shared" si="17"/>
        <v>22.6</v>
      </c>
      <c r="K121" s="17"/>
      <c r="R121" s="17"/>
      <c r="S121" s="17"/>
      <c r="T121" s="17"/>
      <c r="U121" s="17"/>
      <c r="V121" s="26"/>
      <c r="W121" s="26"/>
      <c r="X121" s="17"/>
      <c r="Y121" s="17"/>
      <c r="AD121" s="27"/>
      <c r="AE121" s="27"/>
      <c r="AF121" s="17"/>
      <c r="AG121" s="17"/>
    </row>
    <row r="122" spans="2:33" x14ac:dyDescent="0.25">
      <c r="B122" s="22" t="s">
        <v>391</v>
      </c>
      <c r="C122" s="23" t="s">
        <v>371</v>
      </c>
      <c r="D122" s="24" t="s">
        <v>392</v>
      </c>
      <c r="E122" s="24" t="s">
        <v>369</v>
      </c>
      <c r="F122" s="22" t="s">
        <v>49</v>
      </c>
      <c r="G122" s="25">
        <v>0</v>
      </c>
      <c r="H122" s="25">
        <v>0</v>
      </c>
      <c r="I122" s="28">
        <f t="shared" si="16"/>
        <v>0</v>
      </c>
      <c r="K122" s="17"/>
      <c r="R122" s="17"/>
      <c r="S122" s="17"/>
      <c r="T122" s="17"/>
      <c r="U122" s="17"/>
      <c r="V122" s="26"/>
      <c r="W122" s="26"/>
      <c r="X122" s="17"/>
      <c r="Y122" s="17"/>
      <c r="AD122" s="27"/>
      <c r="AE122" s="27"/>
      <c r="AF122" s="17"/>
      <c r="AG122" s="17"/>
    </row>
    <row r="123" spans="2:33" x14ac:dyDescent="0.25">
      <c r="B123" s="22" t="s">
        <v>393</v>
      </c>
      <c r="C123" s="23" t="s">
        <v>371</v>
      </c>
      <c r="D123" s="24" t="s">
        <v>394</v>
      </c>
      <c r="E123" s="24" t="s">
        <v>369</v>
      </c>
      <c r="F123" s="22" t="s">
        <v>49</v>
      </c>
      <c r="G123" s="25">
        <v>0</v>
      </c>
      <c r="H123" s="25">
        <v>0</v>
      </c>
      <c r="I123" s="28">
        <f t="shared" si="16"/>
        <v>0</v>
      </c>
      <c r="K123" s="17"/>
      <c r="R123" s="17"/>
      <c r="S123" s="17"/>
      <c r="T123" s="17"/>
      <c r="U123" s="17"/>
      <c r="V123" s="26"/>
      <c r="W123" s="26"/>
      <c r="X123" s="17"/>
      <c r="Y123" s="17"/>
      <c r="AD123" s="27"/>
      <c r="AE123" s="27"/>
      <c r="AF123" s="17"/>
      <c r="AG123" s="17"/>
    </row>
    <row r="124" spans="2:33" x14ac:dyDescent="0.25">
      <c r="B124" s="22" t="s">
        <v>395</v>
      </c>
      <c r="C124" s="23" t="s">
        <v>371</v>
      </c>
      <c r="D124" s="24" t="s">
        <v>396</v>
      </c>
      <c r="E124" s="24" t="s">
        <v>369</v>
      </c>
      <c r="F124" s="22" t="s">
        <v>49</v>
      </c>
      <c r="G124" s="25">
        <v>10</v>
      </c>
      <c r="H124" s="25">
        <v>0</v>
      </c>
      <c r="I124" s="28">
        <f>(G124+H124)*2*1.03+2</f>
        <v>22.6</v>
      </c>
      <c r="K124" s="17"/>
      <c r="R124" s="17"/>
      <c r="S124" s="17"/>
      <c r="T124" s="17"/>
      <c r="U124" s="17"/>
      <c r="V124" s="26"/>
      <c r="W124" s="26"/>
      <c r="X124" s="17"/>
      <c r="Y124" s="17"/>
      <c r="AD124" s="27"/>
      <c r="AE124" s="27"/>
      <c r="AF124" s="17"/>
      <c r="AG124" s="17"/>
    </row>
    <row r="125" spans="2:33" hidden="1" x14ac:dyDescent="0.25">
      <c r="B125" s="35" t="s">
        <v>397</v>
      </c>
      <c r="C125" s="36" t="s">
        <v>398</v>
      </c>
      <c r="D125" s="37" t="s">
        <v>399</v>
      </c>
      <c r="E125" s="37" t="s">
        <v>400</v>
      </c>
      <c r="F125" s="35" t="s">
        <v>27</v>
      </c>
      <c r="G125" s="38">
        <v>400</v>
      </c>
      <c r="H125" s="38">
        <v>0</v>
      </c>
      <c r="I125" s="39"/>
      <c r="K125" s="17"/>
      <c r="R125" s="17"/>
      <c r="S125" s="17"/>
      <c r="T125" s="17"/>
      <c r="U125" s="17"/>
      <c r="V125" s="26"/>
      <c r="W125" s="26"/>
      <c r="X125" s="17"/>
      <c r="Y125" s="17"/>
      <c r="AD125" s="27"/>
      <c r="AE125" s="27"/>
      <c r="AF125" s="17"/>
      <c r="AG125" s="17"/>
    </row>
    <row r="126" spans="2:33" hidden="1" x14ac:dyDescent="0.25">
      <c r="B126" s="40" t="s">
        <v>401</v>
      </c>
      <c r="C126" s="41" t="s">
        <v>402</v>
      </c>
      <c r="D126" s="42" t="s">
        <v>403</v>
      </c>
      <c r="E126" s="42" t="s">
        <v>404</v>
      </c>
      <c r="F126" s="40" t="s">
        <v>405</v>
      </c>
      <c r="G126" s="43">
        <v>250</v>
      </c>
      <c r="H126" s="43">
        <v>750</v>
      </c>
      <c r="I126" s="44"/>
      <c r="K126" s="17"/>
      <c r="R126" s="17"/>
      <c r="S126" s="17"/>
      <c r="X126" s="17"/>
      <c r="Y126" s="17"/>
      <c r="AD126" s="27"/>
      <c r="AE126" s="27"/>
      <c r="AF126" s="17"/>
      <c r="AG126" s="17"/>
    </row>
    <row r="127" spans="2:33" hidden="1" x14ac:dyDescent="0.25">
      <c r="B127" s="22" t="s">
        <v>406</v>
      </c>
      <c r="C127" s="23" t="s">
        <v>407</v>
      </c>
      <c r="D127" s="24" t="s">
        <v>408</v>
      </c>
      <c r="E127" s="24" t="s">
        <v>409</v>
      </c>
      <c r="F127" s="22" t="s">
        <v>27</v>
      </c>
      <c r="G127" s="25">
        <v>50</v>
      </c>
      <c r="H127" s="25">
        <v>50</v>
      </c>
      <c r="K127" s="17"/>
      <c r="R127" s="17"/>
      <c r="S127" s="17"/>
      <c r="T127" s="17"/>
      <c r="U127" s="17"/>
      <c r="V127" s="26"/>
      <c r="W127" s="26"/>
      <c r="X127" s="17"/>
      <c r="Y127" s="17"/>
      <c r="AD127" s="27"/>
      <c r="AE127" s="27"/>
      <c r="AF127" s="17"/>
      <c r="AG127" s="17"/>
    </row>
    <row r="128" spans="2:33" x14ac:dyDescent="0.25">
      <c r="B128" s="22"/>
      <c r="C128" s="23"/>
      <c r="D128" s="24"/>
      <c r="E128" s="24"/>
      <c r="F128" s="22"/>
      <c r="G128" s="33">
        <v>70</v>
      </c>
      <c r="H128" s="33">
        <v>130</v>
      </c>
      <c r="I128" s="67"/>
      <c r="K128" s="17"/>
      <c r="R128" s="17"/>
      <c r="S128" s="17"/>
      <c r="T128" s="17"/>
      <c r="U128" s="17"/>
      <c r="V128" s="26"/>
      <c r="W128" s="26"/>
      <c r="X128" s="17"/>
      <c r="Y128" s="17"/>
      <c r="AD128" s="27"/>
      <c r="AE128" s="27"/>
      <c r="AF128" s="17"/>
      <c r="AG128" s="17"/>
    </row>
    <row r="129" spans="2:33" x14ac:dyDescent="0.25">
      <c r="B129" s="22" t="s">
        <v>410</v>
      </c>
      <c r="C129" s="63" t="s">
        <v>411</v>
      </c>
      <c r="D129" s="24" t="s">
        <v>412</v>
      </c>
      <c r="E129" s="66" t="s">
        <v>409</v>
      </c>
      <c r="F129" s="22" t="s">
        <v>49</v>
      </c>
      <c r="G129" s="25">
        <v>10</v>
      </c>
      <c r="H129" s="25">
        <v>10</v>
      </c>
      <c r="I129" s="28">
        <f t="shared" ref="I129:I138" si="18">(G129+H129)*2*1.03+2</f>
        <v>43.2</v>
      </c>
      <c r="K129" s="17"/>
      <c r="R129" s="17"/>
      <c r="S129" s="17"/>
      <c r="T129" s="17"/>
      <c r="U129" s="17"/>
      <c r="V129" s="26"/>
      <c r="W129" s="26"/>
      <c r="X129" s="17"/>
      <c r="Y129" s="17"/>
      <c r="AD129" s="27"/>
      <c r="AE129" s="27"/>
      <c r="AF129" s="17"/>
      <c r="AG129" s="17"/>
    </row>
    <row r="130" spans="2:33" x14ac:dyDescent="0.25">
      <c r="B130" s="22" t="s">
        <v>413</v>
      </c>
      <c r="C130" s="23" t="s">
        <v>411</v>
      </c>
      <c r="D130" s="24" t="s">
        <v>414</v>
      </c>
      <c r="E130" s="24" t="s">
        <v>409</v>
      </c>
      <c r="F130" s="22" t="s">
        <v>49</v>
      </c>
      <c r="G130" s="25">
        <v>20</v>
      </c>
      <c r="H130" s="25">
        <v>0</v>
      </c>
      <c r="I130" s="28">
        <f t="shared" si="18"/>
        <v>43.2</v>
      </c>
      <c r="K130" s="17"/>
      <c r="R130" s="17"/>
      <c r="S130" s="17"/>
      <c r="T130" s="17"/>
      <c r="U130" s="17"/>
      <c r="V130" s="26"/>
      <c r="W130" s="26"/>
      <c r="X130" s="17"/>
      <c r="Y130" s="17"/>
      <c r="AD130" s="27"/>
      <c r="AE130" s="27"/>
      <c r="AF130" s="17"/>
      <c r="AG130" s="17"/>
    </row>
    <row r="131" spans="2:33" x14ac:dyDescent="0.25">
      <c r="B131" s="22" t="s">
        <v>415</v>
      </c>
      <c r="C131" s="23" t="s">
        <v>411</v>
      </c>
      <c r="D131" s="24" t="s">
        <v>416</v>
      </c>
      <c r="E131" s="24" t="s">
        <v>409</v>
      </c>
      <c r="F131" s="22" t="s">
        <v>49</v>
      </c>
      <c r="G131" s="25">
        <v>20</v>
      </c>
      <c r="H131" s="25">
        <v>20</v>
      </c>
      <c r="I131" s="28">
        <f t="shared" si="18"/>
        <v>84.4</v>
      </c>
      <c r="K131" s="17"/>
      <c r="R131" s="17"/>
      <c r="S131" s="17"/>
      <c r="T131" s="17"/>
      <c r="U131" s="17"/>
      <c r="V131" s="26"/>
      <c r="W131" s="26"/>
      <c r="X131" s="17"/>
      <c r="Y131" s="17"/>
      <c r="AD131" s="27"/>
      <c r="AE131" s="27"/>
      <c r="AF131" s="17"/>
      <c r="AG131" s="17"/>
    </row>
    <row r="132" spans="2:33" x14ac:dyDescent="0.25">
      <c r="B132" s="22" t="s">
        <v>417</v>
      </c>
      <c r="C132" s="23" t="s">
        <v>411</v>
      </c>
      <c r="D132" s="24" t="s">
        <v>418</v>
      </c>
      <c r="E132" s="24" t="s">
        <v>409</v>
      </c>
      <c r="F132" s="22" t="s">
        <v>49</v>
      </c>
      <c r="G132" s="25">
        <v>10</v>
      </c>
      <c r="H132" s="25">
        <v>40</v>
      </c>
      <c r="I132" s="28">
        <f t="shared" si="18"/>
        <v>105</v>
      </c>
      <c r="K132" s="17"/>
      <c r="R132" s="17"/>
      <c r="S132" s="17"/>
      <c r="T132" s="17"/>
      <c r="U132" s="17"/>
      <c r="V132" s="26"/>
      <c r="W132" s="26"/>
      <c r="X132" s="17"/>
      <c r="Y132" s="17"/>
      <c r="AD132" s="27"/>
      <c r="AE132" s="27"/>
      <c r="AF132" s="17"/>
      <c r="AG132" s="17"/>
    </row>
    <row r="133" spans="2:33" x14ac:dyDescent="0.25">
      <c r="B133" s="22" t="s">
        <v>419</v>
      </c>
      <c r="C133" s="23" t="s">
        <v>411</v>
      </c>
      <c r="D133" s="24" t="s">
        <v>420</v>
      </c>
      <c r="E133" s="24" t="s">
        <v>409</v>
      </c>
      <c r="F133" s="22" t="s">
        <v>49</v>
      </c>
      <c r="G133" s="25">
        <v>20</v>
      </c>
      <c r="H133" s="25">
        <v>20</v>
      </c>
      <c r="I133" s="28">
        <f t="shared" si="18"/>
        <v>84.4</v>
      </c>
      <c r="K133" s="17"/>
      <c r="R133" s="17"/>
      <c r="S133" s="17"/>
      <c r="T133" s="17"/>
      <c r="U133" s="17"/>
      <c r="V133" s="26"/>
      <c r="W133" s="26"/>
      <c r="X133" s="17"/>
      <c r="Y133" s="17"/>
      <c r="AD133" s="27"/>
      <c r="AE133" s="27"/>
      <c r="AF133" s="17"/>
      <c r="AG133" s="17"/>
    </row>
    <row r="134" spans="2:33" x14ac:dyDescent="0.25">
      <c r="B134" s="22" t="s">
        <v>421</v>
      </c>
      <c r="C134" s="23" t="s">
        <v>411</v>
      </c>
      <c r="D134" s="24" t="s">
        <v>422</v>
      </c>
      <c r="E134" s="24" t="s">
        <v>409</v>
      </c>
      <c r="F134" s="22" t="s">
        <v>49</v>
      </c>
      <c r="G134" s="25">
        <v>20</v>
      </c>
      <c r="H134" s="25">
        <v>0</v>
      </c>
      <c r="I134" s="28">
        <f t="shared" si="18"/>
        <v>43.2</v>
      </c>
      <c r="K134" s="17"/>
      <c r="R134" s="17"/>
      <c r="S134" s="17"/>
      <c r="T134" s="17"/>
      <c r="U134" s="17"/>
      <c r="V134" s="26"/>
      <c r="W134" s="26"/>
      <c r="X134" s="17"/>
      <c r="Y134" s="17"/>
      <c r="AD134" s="27"/>
      <c r="AE134" s="27"/>
      <c r="AF134" s="17"/>
      <c r="AG134" s="17"/>
    </row>
    <row r="135" spans="2:33" x14ac:dyDescent="0.25">
      <c r="B135" s="22" t="s">
        <v>423</v>
      </c>
      <c r="C135" s="23" t="s">
        <v>411</v>
      </c>
      <c r="D135" s="24" t="s">
        <v>424</v>
      </c>
      <c r="E135" s="24" t="s">
        <v>409</v>
      </c>
      <c r="F135" s="22" t="s">
        <v>49</v>
      </c>
      <c r="G135" s="25">
        <v>10</v>
      </c>
      <c r="H135" s="25">
        <v>10</v>
      </c>
      <c r="I135" s="28">
        <f t="shared" si="18"/>
        <v>43.2</v>
      </c>
      <c r="K135" s="17"/>
      <c r="R135" s="17"/>
      <c r="S135" s="17"/>
      <c r="T135" s="17"/>
      <c r="U135" s="17"/>
      <c r="V135" s="26"/>
      <c r="W135" s="26"/>
      <c r="X135" s="17"/>
      <c r="Y135" s="17"/>
      <c r="AD135" s="27"/>
      <c r="AE135" s="27"/>
      <c r="AF135" s="17"/>
      <c r="AG135" s="17"/>
    </row>
    <row r="136" spans="2:33" x14ac:dyDescent="0.25">
      <c r="B136" s="22" t="s">
        <v>425</v>
      </c>
      <c r="C136" s="23" t="s">
        <v>411</v>
      </c>
      <c r="D136" s="24" t="s">
        <v>426</v>
      </c>
      <c r="E136" s="24" t="s">
        <v>409</v>
      </c>
      <c r="F136" s="22" t="s">
        <v>49</v>
      </c>
      <c r="G136" s="25">
        <v>10</v>
      </c>
      <c r="H136" s="25">
        <v>10</v>
      </c>
      <c r="I136" s="28">
        <f t="shared" si="18"/>
        <v>43.2</v>
      </c>
      <c r="K136" s="17"/>
      <c r="R136" s="17"/>
      <c r="S136" s="17"/>
      <c r="T136" s="17"/>
      <c r="U136" s="17"/>
      <c r="V136" s="26"/>
      <c r="W136" s="26"/>
      <c r="X136" s="17"/>
      <c r="Y136" s="17"/>
      <c r="AD136" s="27"/>
      <c r="AE136" s="27"/>
      <c r="AF136" s="17"/>
      <c r="AG136" s="17"/>
    </row>
    <row r="137" spans="2:33" x14ac:dyDescent="0.25">
      <c r="B137" s="22" t="s">
        <v>427</v>
      </c>
      <c r="C137" s="23" t="s">
        <v>411</v>
      </c>
      <c r="D137" s="24" t="s">
        <v>428</v>
      </c>
      <c r="E137" s="24" t="s">
        <v>409</v>
      </c>
      <c r="F137" s="22" t="s">
        <v>49</v>
      </c>
      <c r="G137" s="25">
        <v>10</v>
      </c>
      <c r="H137" s="25">
        <v>0</v>
      </c>
      <c r="I137" s="28">
        <f t="shared" si="18"/>
        <v>22.6</v>
      </c>
      <c r="K137" s="17"/>
      <c r="R137" s="17"/>
      <c r="S137" s="17"/>
      <c r="T137" s="17"/>
      <c r="U137" s="17"/>
      <c r="V137" s="26"/>
      <c r="W137" s="26"/>
      <c r="X137" s="17"/>
      <c r="Y137" s="17"/>
      <c r="AD137" s="27"/>
      <c r="AE137" s="27"/>
      <c r="AF137" s="17"/>
      <c r="AG137" s="17"/>
    </row>
    <row r="138" spans="2:33" x14ac:dyDescent="0.25">
      <c r="B138" s="22" t="s">
        <v>429</v>
      </c>
      <c r="C138" s="23" t="s">
        <v>411</v>
      </c>
      <c r="D138" s="24" t="s">
        <v>430</v>
      </c>
      <c r="E138" s="24" t="s">
        <v>409</v>
      </c>
      <c r="F138" s="22" t="s">
        <v>49</v>
      </c>
      <c r="G138" s="25">
        <v>20</v>
      </c>
      <c r="H138" s="25">
        <v>40</v>
      </c>
      <c r="I138" s="28">
        <f t="shared" si="18"/>
        <v>125.6</v>
      </c>
      <c r="K138" s="17"/>
      <c r="R138" s="17"/>
      <c r="S138" s="17"/>
      <c r="T138" s="17"/>
      <c r="U138" s="17"/>
      <c r="V138" s="26"/>
      <c r="W138" s="26"/>
      <c r="X138" s="17"/>
      <c r="Y138" s="17"/>
      <c r="AD138" s="27"/>
      <c r="AE138" s="27"/>
      <c r="AF138" s="17"/>
      <c r="AG138" s="17"/>
    </row>
    <row r="139" spans="2:33" x14ac:dyDescent="0.25">
      <c r="B139" s="29" t="s">
        <v>431</v>
      </c>
      <c r="C139" s="30" t="s">
        <v>411</v>
      </c>
      <c r="D139" s="31" t="s">
        <v>432</v>
      </c>
      <c r="E139" s="31" t="s">
        <v>409</v>
      </c>
      <c r="F139" s="29" t="s">
        <v>49</v>
      </c>
      <c r="G139" s="32">
        <v>0</v>
      </c>
      <c r="H139" s="32">
        <v>0</v>
      </c>
      <c r="I139" s="28">
        <f t="shared" ref="I139:I141" si="19">(G139+H139)*2*1.03</f>
        <v>0</v>
      </c>
      <c r="K139" s="17"/>
      <c r="R139" s="17"/>
      <c r="S139" s="17"/>
      <c r="T139" s="17"/>
      <c r="U139" s="17"/>
      <c r="V139" s="26"/>
      <c r="W139" s="26"/>
      <c r="X139" s="17"/>
      <c r="Y139" s="17"/>
      <c r="AD139" s="27"/>
      <c r="AE139" s="27"/>
      <c r="AF139" s="17"/>
      <c r="AG139" s="17"/>
    </row>
    <row r="140" spans="2:33" x14ac:dyDescent="0.25">
      <c r="B140" s="29" t="s">
        <v>433</v>
      </c>
      <c r="C140" s="30" t="s">
        <v>411</v>
      </c>
      <c r="D140" s="31" t="s">
        <v>434</v>
      </c>
      <c r="E140" s="31" t="s">
        <v>409</v>
      </c>
      <c r="F140" s="29" t="s">
        <v>49</v>
      </c>
      <c r="G140" s="32">
        <v>0</v>
      </c>
      <c r="H140" s="32">
        <v>0</v>
      </c>
      <c r="I140" s="28">
        <f t="shared" si="19"/>
        <v>0</v>
      </c>
      <c r="K140" s="17"/>
      <c r="R140" s="17"/>
      <c r="S140" s="17"/>
      <c r="T140" s="17"/>
      <c r="U140" s="17"/>
      <c r="V140" s="26"/>
      <c r="W140" s="26"/>
      <c r="X140" s="17"/>
      <c r="Y140" s="17"/>
      <c r="AD140" s="27"/>
      <c r="AE140" s="27"/>
      <c r="AF140" s="17"/>
      <c r="AG140" s="17"/>
    </row>
    <row r="141" spans="2:33" x14ac:dyDescent="0.25">
      <c r="B141" s="29" t="s">
        <v>435</v>
      </c>
      <c r="C141" s="30" t="s">
        <v>411</v>
      </c>
      <c r="D141" s="31" t="s">
        <v>436</v>
      </c>
      <c r="E141" s="31" t="s">
        <v>409</v>
      </c>
      <c r="F141" s="29" t="s">
        <v>49</v>
      </c>
      <c r="G141" s="32">
        <v>0</v>
      </c>
      <c r="H141" s="32">
        <v>0</v>
      </c>
      <c r="I141" s="28">
        <f t="shared" si="19"/>
        <v>0</v>
      </c>
      <c r="K141" s="17"/>
      <c r="R141" s="17"/>
      <c r="S141" s="17"/>
      <c r="T141" s="17"/>
      <c r="U141" s="17"/>
      <c r="V141" s="26"/>
      <c r="W141" s="26"/>
      <c r="X141" s="17"/>
      <c r="Y141" s="17"/>
      <c r="AD141" s="27"/>
      <c r="AE141" s="27"/>
      <c r="AF141" s="17"/>
      <c r="AG141" s="17"/>
    </row>
    <row r="142" spans="2:33" x14ac:dyDescent="0.25">
      <c r="B142" s="22" t="s">
        <v>437</v>
      </c>
      <c r="C142" s="23" t="s">
        <v>411</v>
      </c>
      <c r="D142" s="24" t="s">
        <v>438</v>
      </c>
      <c r="E142" s="24" t="s">
        <v>409</v>
      </c>
      <c r="F142" s="22" t="s">
        <v>49</v>
      </c>
      <c r="G142" s="25">
        <v>0</v>
      </c>
      <c r="H142" s="25">
        <v>10</v>
      </c>
      <c r="I142" s="28">
        <f>(G142+H142)*2*1.03+2</f>
        <v>22.6</v>
      </c>
      <c r="K142" s="17"/>
      <c r="R142" s="17"/>
      <c r="S142" s="17"/>
      <c r="T142" s="17"/>
      <c r="U142" s="17"/>
      <c r="V142" s="26"/>
      <c r="W142" s="26"/>
      <c r="X142" s="17"/>
      <c r="Y142" s="17"/>
      <c r="AD142" s="27"/>
      <c r="AE142" s="27"/>
      <c r="AF142" s="17"/>
      <c r="AG142" s="17"/>
    </row>
    <row r="143" spans="2:33" x14ac:dyDescent="0.25">
      <c r="B143" s="22"/>
      <c r="C143" s="23"/>
      <c r="D143" s="24"/>
      <c r="E143" s="24"/>
      <c r="F143" s="22"/>
      <c r="G143" s="33">
        <v>150</v>
      </c>
      <c r="H143" s="33">
        <v>160</v>
      </c>
      <c r="I143" s="67"/>
      <c r="K143" s="17"/>
      <c r="R143" s="17"/>
      <c r="S143" s="17"/>
      <c r="T143" s="17"/>
      <c r="U143" s="17"/>
      <c r="V143" s="26"/>
      <c r="W143" s="26"/>
      <c r="X143" s="17"/>
      <c r="Y143" s="17"/>
      <c r="AD143" s="27"/>
      <c r="AE143" s="27"/>
      <c r="AF143" s="17"/>
      <c r="AG143" s="17"/>
    </row>
    <row r="144" spans="2:33" x14ac:dyDescent="0.25">
      <c r="B144" s="22"/>
      <c r="C144" s="23"/>
      <c r="D144" s="24"/>
      <c r="E144" s="24"/>
      <c r="F144" s="22"/>
      <c r="G144" s="25"/>
      <c r="H144" s="25"/>
      <c r="I144" s="38"/>
      <c r="K144" s="17"/>
      <c r="R144" s="17"/>
      <c r="S144" s="17"/>
      <c r="T144" s="17"/>
      <c r="U144" s="17"/>
      <c r="V144" s="26"/>
      <c r="W144" s="26"/>
      <c r="X144" s="17"/>
      <c r="Y144" s="17"/>
      <c r="AD144" s="27"/>
      <c r="AE144" s="27"/>
      <c r="AF144" s="17"/>
      <c r="AG144" s="17"/>
    </row>
    <row r="145" spans="2:33" x14ac:dyDescent="0.25">
      <c r="B145" s="29" t="s">
        <v>493</v>
      </c>
      <c r="C145" s="30" t="s">
        <v>494</v>
      </c>
      <c r="D145" s="31" t="s">
        <v>495</v>
      </c>
      <c r="E145" s="31" t="s">
        <v>442</v>
      </c>
      <c r="F145" s="29" t="s">
        <v>49</v>
      </c>
      <c r="G145" s="32">
        <v>0</v>
      </c>
      <c r="H145" s="32">
        <v>0</v>
      </c>
      <c r="I145" s="28">
        <f t="shared" ref="I145:I158" si="20">(G145+H145)*2*1.03</f>
        <v>0</v>
      </c>
      <c r="K145" s="17"/>
      <c r="R145" s="17"/>
      <c r="S145" s="17"/>
      <c r="T145" s="17"/>
      <c r="U145" s="17"/>
      <c r="V145" s="26"/>
      <c r="W145" s="26"/>
      <c r="X145" s="17"/>
      <c r="Y145" s="17"/>
      <c r="AD145" s="27"/>
      <c r="AE145" s="27"/>
      <c r="AF145" s="17"/>
      <c r="AG145" s="17"/>
    </row>
    <row r="146" spans="2:33" x14ac:dyDescent="0.25">
      <c r="B146" s="22" t="s">
        <v>496</v>
      </c>
      <c r="C146" s="63" t="s">
        <v>494</v>
      </c>
      <c r="D146" s="24" t="s">
        <v>497</v>
      </c>
      <c r="E146" s="66" t="s">
        <v>442</v>
      </c>
      <c r="F146" s="22" t="s">
        <v>49</v>
      </c>
      <c r="G146" s="25">
        <v>0</v>
      </c>
      <c r="H146" s="25">
        <v>20</v>
      </c>
      <c r="I146" s="28">
        <f t="shared" ref="I146:I152" si="21">(G146+H146)*2*1.03+2</f>
        <v>43.2</v>
      </c>
      <c r="K146" s="17"/>
      <c r="R146" s="17"/>
      <c r="S146" s="17"/>
      <c r="T146" s="17"/>
      <c r="U146" s="17"/>
      <c r="V146" s="26"/>
      <c r="W146" s="26"/>
      <c r="X146" s="17"/>
      <c r="Y146" s="17"/>
      <c r="AD146" s="27"/>
      <c r="AE146" s="27"/>
      <c r="AF146" s="17"/>
      <c r="AG146" s="17"/>
    </row>
    <row r="147" spans="2:33" x14ac:dyDescent="0.25">
      <c r="B147" s="22" t="s">
        <v>498</v>
      </c>
      <c r="C147" s="23" t="s">
        <v>494</v>
      </c>
      <c r="D147" s="24" t="s">
        <v>499</v>
      </c>
      <c r="E147" s="24" t="s">
        <v>442</v>
      </c>
      <c r="F147" s="22" t="s">
        <v>49</v>
      </c>
      <c r="G147" s="25">
        <v>0</v>
      </c>
      <c r="H147" s="25">
        <v>20</v>
      </c>
      <c r="I147" s="28">
        <f t="shared" si="21"/>
        <v>43.2</v>
      </c>
      <c r="K147" s="17"/>
      <c r="R147" s="17"/>
      <c r="S147" s="17"/>
      <c r="T147" s="17"/>
      <c r="U147" s="17"/>
      <c r="V147" s="26"/>
      <c r="W147" s="26"/>
      <c r="X147" s="17"/>
      <c r="Y147" s="17"/>
      <c r="AD147" s="27"/>
      <c r="AE147" s="27"/>
      <c r="AF147" s="17"/>
      <c r="AG147" s="17"/>
    </row>
    <row r="148" spans="2:33" x14ac:dyDescent="0.25">
      <c r="B148" s="22" t="s">
        <v>500</v>
      </c>
      <c r="C148" s="23" t="s">
        <v>494</v>
      </c>
      <c r="D148" s="24" t="s">
        <v>501</v>
      </c>
      <c r="E148" s="24" t="s">
        <v>442</v>
      </c>
      <c r="F148" s="22" t="s">
        <v>49</v>
      </c>
      <c r="G148" s="25">
        <v>0</v>
      </c>
      <c r="H148" s="25">
        <v>20</v>
      </c>
      <c r="I148" s="28">
        <f t="shared" si="21"/>
        <v>43.2</v>
      </c>
      <c r="K148" s="17"/>
      <c r="R148" s="17"/>
      <c r="S148" s="17"/>
      <c r="T148" s="17"/>
      <c r="U148" s="17"/>
      <c r="V148" s="26"/>
      <c r="W148" s="26"/>
      <c r="X148" s="17"/>
      <c r="Y148" s="17"/>
      <c r="AD148" s="27"/>
      <c r="AE148" s="27"/>
      <c r="AF148" s="17"/>
      <c r="AG148" s="17"/>
    </row>
    <row r="149" spans="2:33" x14ac:dyDescent="0.25">
      <c r="B149" s="22" t="s">
        <v>502</v>
      </c>
      <c r="C149" s="23" t="s">
        <v>494</v>
      </c>
      <c r="D149" s="24" t="s">
        <v>503</v>
      </c>
      <c r="E149" s="24" t="s">
        <v>442</v>
      </c>
      <c r="F149" s="22" t="s">
        <v>49</v>
      </c>
      <c r="G149" s="25">
        <v>0</v>
      </c>
      <c r="H149" s="25">
        <v>20</v>
      </c>
      <c r="I149" s="28">
        <f t="shared" si="21"/>
        <v>43.2</v>
      </c>
      <c r="K149" s="17"/>
      <c r="R149" s="17"/>
      <c r="S149" s="17"/>
      <c r="T149" s="17"/>
      <c r="U149" s="17"/>
      <c r="V149" s="26"/>
      <c r="W149" s="26"/>
      <c r="X149" s="17"/>
      <c r="Y149" s="17"/>
      <c r="AD149" s="27"/>
      <c r="AE149" s="27"/>
      <c r="AF149" s="17"/>
      <c r="AG149" s="17"/>
    </row>
    <row r="150" spans="2:33" x14ac:dyDescent="0.25">
      <c r="B150" s="22" t="s">
        <v>504</v>
      </c>
      <c r="C150" s="23" t="s">
        <v>494</v>
      </c>
      <c r="D150" s="24" t="s">
        <v>505</v>
      </c>
      <c r="E150" s="24" t="s">
        <v>442</v>
      </c>
      <c r="F150" s="22" t="s">
        <v>49</v>
      </c>
      <c r="G150" s="25">
        <v>0</v>
      </c>
      <c r="H150" s="25">
        <v>10</v>
      </c>
      <c r="I150" s="28">
        <f t="shared" si="21"/>
        <v>22.6</v>
      </c>
      <c r="K150" s="17"/>
      <c r="R150" s="17"/>
      <c r="S150" s="17"/>
      <c r="T150" s="17"/>
      <c r="U150" s="17"/>
      <c r="V150" s="26"/>
      <c r="W150" s="26"/>
      <c r="X150" s="17"/>
      <c r="Y150" s="17"/>
      <c r="AD150" s="27"/>
      <c r="AE150" s="27"/>
      <c r="AF150" s="17"/>
      <c r="AG150" s="17"/>
    </row>
    <row r="151" spans="2:33" x14ac:dyDescent="0.25">
      <c r="B151" s="22" t="s">
        <v>506</v>
      </c>
      <c r="C151" s="23" t="s">
        <v>494</v>
      </c>
      <c r="D151" s="24" t="s">
        <v>507</v>
      </c>
      <c r="E151" s="24" t="s">
        <v>442</v>
      </c>
      <c r="F151" s="22" t="s">
        <v>49</v>
      </c>
      <c r="G151" s="25">
        <v>0</v>
      </c>
      <c r="H151" s="25">
        <v>20</v>
      </c>
      <c r="I151" s="28">
        <f t="shared" si="21"/>
        <v>43.2</v>
      </c>
      <c r="K151" s="17"/>
      <c r="R151" s="17"/>
      <c r="S151" s="17"/>
      <c r="T151" s="17"/>
      <c r="U151" s="17"/>
      <c r="V151" s="26"/>
      <c r="W151" s="26"/>
      <c r="X151" s="17"/>
      <c r="Y151" s="17"/>
      <c r="AD151" s="27"/>
      <c r="AE151" s="27"/>
      <c r="AF151" s="17"/>
      <c r="AG151" s="17"/>
    </row>
    <row r="152" spans="2:33" x14ac:dyDescent="0.25">
      <c r="B152" s="22" t="s">
        <v>508</v>
      </c>
      <c r="C152" s="23" t="s">
        <v>494</v>
      </c>
      <c r="D152" s="24" t="s">
        <v>509</v>
      </c>
      <c r="E152" s="24" t="s">
        <v>442</v>
      </c>
      <c r="F152" s="22" t="s">
        <v>49</v>
      </c>
      <c r="G152" s="25">
        <v>0</v>
      </c>
      <c r="H152" s="25">
        <v>10</v>
      </c>
      <c r="I152" s="28">
        <f t="shared" si="21"/>
        <v>22.6</v>
      </c>
      <c r="K152" s="17"/>
      <c r="R152" s="17"/>
      <c r="S152" s="17"/>
      <c r="T152" s="17"/>
      <c r="U152" s="17"/>
      <c r="V152" s="26"/>
      <c r="W152" s="26"/>
      <c r="X152" s="17"/>
      <c r="Y152" s="17"/>
      <c r="AD152" s="27"/>
      <c r="AE152" s="27"/>
      <c r="AF152" s="17"/>
      <c r="AG152" s="17"/>
    </row>
    <row r="153" spans="2:33" x14ac:dyDescent="0.25">
      <c r="B153" s="29" t="s">
        <v>510</v>
      </c>
      <c r="C153" s="30" t="s">
        <v>494</v>
      </c>
      <c r="D153" s="31" t="s">
        <v>511</v>
      </c>
      <c r="E153" s="31" t="s">
        <v>442</v>
      </c>
      <c r="F153" s="29" t="s">
        <v>49</v>
      </c>
      <c r="G153" s="32">
        <v>0</v>
      </c>
      <c r="H153" s="32">
        <v>0</v>
      </c>
      <c r="I153" s="28">
        <f t="shared" si="20"/>
        <v>0</v>
      </c>
      <c r="K153" s="17"/>
      <c r="R153" s="17"/>
      <c r="S153" s="17"/>
      <c r="T153" s="17"/>
      <c r="U153" s="17"/>
      <c r="V153" s="26"/>
      <c r="W153" s="26"/>
      <c r="X153" s="17"/>
      <c r="Y153" s="17"/>
      <c r="AD153" s="27"/>
      <c r="AE153" s="27"/>
      <c r="AF153" s="17"/>
      <c r="AG153" s="17"/>
    </row>
    <row r="154" spans="2:33" x14ac:dyDescent="0.25">
      <c r="B154" s="22" t="s">
        <v>512</v>
      </c>
      <c r="C154" s="23" t="s">
        <v>494</v>
      </c>
      <c r="D154" s="24" t="s">
        <v>513</v>
      </c>
      <c r="E154" s="24" t="s">
        <v>442</v>
      </c>
      <c r="F154" s="22" t="s">
        <v>49</v>
      </c>
      <c r="G154" s="25">
        <v>0</v>
      </c>
      <c r="H154" s="25">
        <v>20</v>
      </c>
      <c r="I154" s="28">
        <f>(G154+H154)*2*1.03+2</f>
        <v>43.2</v>
      </c>
      <c r="K154" s="17"/>
      <c r="R154" s="17"/>
      <c r="S154" s="17"/>
      <c r="T154" s="17"/>
      <c r="U154" s="17"/>
      <c r="V154" s="26"/>
      <c r="W154" s="26"/>
      <c r="X154" s="17"/>
      <c r="Y154" s="17"/>
      <c r="AD154" s="27"/>
      <c r="AE154" s="27"/>
      <c r="AF154" s="17"/>
      <c r="AG154" s="17"/>
    </row>
    <row r="155" spans="2:33" x14ac:dyDescent="0.25">
      <c r="B155" s="29" t="s">
        <v>514</v>
      </c>
      <c r="C155" s="30" t="s">
        <v>494</v>
      </c>
      <c r="D155" s="31" t="s">
        <v>515</v>
      </c>
      <c r="E155" s="31" t="s">
        <v>442</v>
      </c>
      <c r="F155" s="29" t="s">
        <v>49</v>
      </c>
      <c r="G155" s="32">
        <v>0</v>
      </c>
      <c r="H155" s="32">
        <v>0</v>
      </c>
      <c r="I155" s="28">
        <f t="shared" si="20"/>
        <v>0</v>
      </c>
      <c r="K155" s="17"/>
      <c r="R155" s="17"/>
      <c r="S155" s="17"/>
      <c r="T155" s="17"/>
      <c r="U155" s="17"/>
      <c r="V155" s="26"/>
      <c r="W155" s="26"/>
      <c r="X155" s="17"/>
      <c r="Y155" s="17"/>
      <c r="AD155" s="27"/>
      <c r="AE155" s="27"/>
      <c r="AF155" s="17"/>
      <c r="AG155" s="17"/>
    </row>
    <row r="156" spans="2:33" x14ac:dyDescent="0.25">
      <c r="B156" s="29" t="s">
        <v>516</v>
      </c>
      <c r="C156" s="30" t="s">
        <v>494</v>
      </c>
      <c r="D156" s="31" t="s">
        <v>517</v>
      </c>
      <c r="E156" s="31" t="s">
        <v>442</v>
      </c>
      <c r="F156" s="29" t="s">
        <v>49</v>
      </c>
      <c r="G156" s="32">
        <v>0</v>
      </c>
      <c r="H156" s="32">
        <v>0</v>
      </c>
      <c r="I156" s="28">
        <f t="shared" si="20"/>
        <v>0</v>
      </c>
      <c r="K156" s="17"/>
      <c r="R156" s="17"/>
      <c r="S156" s="17"/>
      <c r="T156" s="17"/>
      <c r="U156" s="17"/>
      <c r="V156" s="26"/>
      <c r="W156" s="26"/>
      <c r="X156" s="17"/>
      <c r="Y156" s="17"/>
      <c r="AD156" s="27"/>
      <c r="AE156" s="27"/>
      <c r="AF156" s="17"/>
      <c r="AG156" s="17"/>
    </row>
    <row r="157" spans="2:33" x14ac:dyDescent="0.25">
      <c r="B157" s="29" t="s">
        <v>518</v>
      </c>
      <c r="C157" s="30" t="s">
        <v>494</v>
      </c>
      <c r="D157" s="31" t="s">
        <v>519</v>
      </c>
      <c r="E157" s="31" t="s">
        <v>442</v>
      </c>
      <c r="F157" s="29" t="s">
        <v>49</v>
      </c>
      <c r="G157" s="32">
        <v>0</v>
      </c>
      <c r="H157" s="32">
        <v>0</v>
      </c>
      <c r="I157" s="28">
        <f t="shared" si="20"/>
        <v>0</v>
      </c>
      <c r="K157" s="17"/>
      <c r="R157" s="17"/>
      <c r="S157" s="17"/>
      <c r="T157" s="17"/>
      <c r="U157" s="17"/>
      <c r="V157" s="26"/>
      <c r="W157" s="26"/>
      <c r="X157" s="17"/>
      <c r="Y157" s="17"/>
      <c r="AD157" s="27"/>
      <c r="AE157" s="27"/>
      <c r="AF157" s="17"/>
      <c r="AG157" s="17"/>
    </row>
    <row r="158" spans="2:33" x14ac:dyDescent="0.25">
      <c r="B158" s="29" t="s">
        <v>520</v>
      </c>
      <c r="C158" s="30" t="s">
        <v>494</v>
      </c>
      <c r="D158" s="31" t="s">
        <v>521</v>
      </c>
      <c r="E158" s="31" t="s">
        <v>442</v>
      </c>
      <c r="F158" s="29" t="s">
        <v>49</v>
      </c>
      <c r="G158" s="32">
        <v>0</v>
      </c>
      <c r="H158" s="32">
        <v>0</v>
      </c>
      <c r="I158" s="28">
        <f t="shared" si="20"/>
        <v>0</v>
      </c>
      <c r="K158" s="17"/>
      <c r="R158" s="17"/>
      <c r="S158" s="17"/>
      <c r="T158" s="17"/>
      <c r="U158" s="17"/>
      <c r="V158" s="26"/>
      <c r="W158" s="26"/>
      <c r="X158" s="17"/>
      <c r="Y158" s="17"/>
      <c r="AD158" s="27"/>
      <c r="AE158" s="27"/>
      <c r="AF158" s="17"/>
      <c r="AG158" s="17"/>
    </row>
    <row r="159" spans="2:33" x14ac:dyDescent="0.25">
      <c r="B159" s="22"/>
      <c r="C159" s="23"/>
      <c r="D159" s="24"/>
      <c r="E159" s="24"/>
      <c r="F159" s="22"/>
      <c r="G159" s="25"/>
      <c r="H159" s="33">
        <v>140</v>
      </c>
      <c r="I159" s="67"/>
      <c r="K159" s="17"/>
      <c r="R159" s="17"/>
      <c r="S159" s="17"/>
      <c r="T159" s="17"/>
      <c r="U159" s="17"/>
      <c r="V159" s="26"/>
      <c r="W159" s="26"/>
      <c r="X159" s="17"/>
      <c r="Y159" s="17"/>
      <c r="AD159" s="27"/>
      <c r="AE159" s="27"/>
      <c r="AF159" s="17"/>
      <c r="AG159" s="17"/>
    </row>
    <row r="160" spans="2:33" x14ac:dyDescent="0.25">
      <c r="B160" s="29" t="s">
        <v>522</v>
      </c>
      <c r="C160" s="30" t="s">
        <v>523</v>
      </c>
      <c r="D160" s="31" t="s">
        <v>524</v>
      </c>
      <c r="E160" s="31" t="s">
        <v>460</v>
      </c>
      <c r="F160" s="29" t="s">
        <v>49</v>
      </c>
      <c r="G160" s="32">
        <v>0</v>
      </c>
      <c r="H160" s="32">
        <v>0</v>
      </c>
      <c r="I160" s="28">
        <f t="shared" ref="I160:I173" si="22">(G160+H160)*2*1.03</f>
        <v>0</v>
      </c>
      <c r="K160" s="17"/>
      <c r="R160" s="17"/>
      <c r="S160" s="17"/>
      <c r="T160" s="17"/>
      <c r="U160" s="17"/>
      <c r="V160" s="26"/>
      <c r="W160" s="26"/>
      <c r="X160" s="17"/>
      <c r="Y160" s="17"/>
      <c r="AD160" s="27"/>
      <c r="AE160" s="27"/>
      <c r="AF160" s="17"/>
      <c r="AG160" s="17"/>
    </row>
    <row r="161" spans="2:33" x14ac:dyDescent="0.25">
      <c r="B161" s="29" t="s">
        <v>525</v>
      </c>
      <c r="C161" s="30" t="s">
        <v>523</v>
      </c>
      <c r="D161" s="31" t="s">
        <v>526</v>
      </c>
      <c r="E161" s="31" t="s">
        <v>460</v>
      </c>
      <c r="F161" s="29" t="s">
        <v>49</v>
      </c>
      <c r="G161" s="32">
        <v>0</v>
      </c>
      <c r="H161" s="32">
        <v>0</v>
      </c>
      <c r="I161" s="28">
        <f t="shared" si="22"/>
        <v>0</v>
      </c>
      <c r="K161" s="17"/>
      <c r="R161" s="17"/>
      <c r="S161" s="17"/>
      <c r="T161" s="17"/>
      <c r="U161" s="17"/>
      <c r="V161" s="26"/>
      <c r="W161" s="26"/>
      <c r="X161" s="17"/>
      <c r="Y161" s="17"/>
      <c r="AD161" s="27"/>
      <c r="AE161" s="27"/>
      <c r="AF161" s="17"/>
      <c r="AG161" s="17"/>
    </row>
    <row r="162" spans="2:33" x14ac:dyDescent="0.25">
      <c r="B162" s="22" t="s">
        <v>527</v>
      </c>
      <c r="C162" s="23" t="s">
        <v>523</v>
      </c>
      <c r="D162" s="24" t="s">
        <v>528</v>
      </c>
      <c r="E162" s="24" t="s">
        <v>460</v>
      </c>
      <c r="F162" s="22" t="s">
        <v>49</v>
      </c>
      <c r="G162" s="25">
        <v>0</v>
      </c>
      <c r="H162" s="25">
        <v>10</v>
      </c>
      <c r="I162" s="28">
        <f>(G162+H162)*2*1.03+2</f>
        <v>22.6</v>
      </c>
      <c r="K162" s="17"/>
      <c r="R162" s="17"/>
      <c r="S162" s="17"/>
      <c r="T162" s="17"/>
      <c r="U162" s="17"/>
      <c r="V162" s="26"/>
      <c r="W162" s="26"/>
      <c r="X162" s="17"/>
      <c r="Y162" s="17"/>
      <c r="AD162" s="27"/>
      <c r="AE162" s="27"/>
      <c r="AF162" s="17"/>
      <c r="AG162" s="17"/>
    </row>
    <row r="163" spans="2:33" x14ac:dyDescent="0.25">
      <c r="B163" s="29" t="s">
        <v>529</v>
      </c>
      <c r="C163" s="30" t="s">
        <v>523</v>
      </c>
      <c r="D163" s="31" t="s">
        <v>530</v>
      </c>
      <c r="E163" s="31" t="s">
        <v>460</v>
      </c>
      <c r="F163" s="29" t="s">
        <v>49</v>
      </c>
      <c r="G163" s="32">
        <v>0</v>
      </c>
      <c r="H163" s="32">
        <v>0</v>
      </c>
      <c r="I163" s="28">
        <f t="shared" si="22"/>
        <v>0</v>
      </c>
      <c r="K163" s="17"/>
      <c r="R163" s="17"/>
      <c r="S163" s="17"/>
      <c r="T163" s="17"/>
      <c r="U163" s="17"/>
      <c r="V163" s="26"/>
      <c r="W163" s="26"/>
      <c r="X163" s="17"/>
      <c r="Y163" s="17"/>
      <c r="AD163" s="27"/>
      <c r="AE163" s="27"/>
      <c r="AF163" s="17"/>
      <c r="AG163" s="17"/>
    </row>
    <row r="164" spans="2:33" x14ac:dyDescent="0.25">
      <c r="B164" s="22" t="s">
        <v>531</v>
      </c>
      <c r="C164" s="63" t="s">
        <v>523</v>
      </c>
      <c r="D164" s="24" t="s">
        <v>532</v>
      </c>
      <c r="E164" s="24" t="s">
        <v>460</v>
      </c>
      <c r="F164" s="22" t="s">
        <v>49</v>
      </c>
      <c r="G164" s="25">
        <v>0</v>
      </c>
      <c r="H164" s="25">
        <v>10</v>
      </c>
      <c r="I164" s="28">
        <f t="shared" ref="I164:I165" si="23">(G164+H164)*2*1.03+2</f>
        <v>22.6</v>
      </c>
      <c r="K164" s="17"/>
      <c r="R164" s="17"/>
      <c r="S164" s="17"/>
      <c r="T164" s="17"/>
      <c r="U164" s="17"/>
      <c r="V164" s="26"/>
      <c r="W164" s="26"/>
      <c r="X164" s="17"/>
      <c r="Y164" s="17"/>
      <c r="AD164" s="27"/>
      <c r="AE164" s="27"/>
      <c r="AF164" s="17"/>
      <c r="AG164" s="17"/>
    </row>
    <row r="165" spans="2:33" x14ac:dyDescent="0.25">
      <c r="B165" s="22" t="s">
        <v>533</v>
      </c>
      <c r="C165" s="23" t="s">
        <v>523</v>
      </c>
      <c r="D165" s="24" t="s">
        <v>534</v>
      </c>
      <c r="E165" s="24" t="s">
        <v>460</v>
      </c>
      <c r="F165" s="22" t="s">
        <v>49</v>
      </c>
      <c r="G165" s="25">
        <v>0</v>
      </c>
      <c r="H165" s="25">
        <v>10</v>
      </c>
      <c r="I165" s="28">
        <f t="shared" si="23"/>
        <v>22.6</v>
      </c>
      <c r="K165" s="17"/>
      <c r="R165" s="17"/>
      <c r="S165" s="17"/>
      <c r="T165" s="17"/>
      <c r="U165" s="17"/>
      <c r="V165" s="26"/>
      <c r="W165" s="26"/>
      <c r="X165" s="17"/>
      <c r="Y165" s="17"/>
      <c r="AD165" s="27"/>
      <c r="AE165" s="27"/>
      <c r="AF165" s="17"/>
      <c r="AG165" s="17"/>
    </row>
    <row r="166" spans="2:33" x14ac:dyDescent="0.25">
      <c r="B166" s="29" t="s">
        <v>535</v>
      </c>
      <c r="C166" s="30" t="s">
        <v>523</v>
      </c>
      <c r="D166" s="31" t="s">
        <v>536</v>
      </c>
      <c r="E166" s="31" t="s">
        <v>460</v>
      </c>
      <c r="F166" s="29" t="s">
        <v>49</v>
      </c>
      <c r="G166" s="32">
        <v>0</v>
      </c>
      <c r="H166" s="32">
        <v>0</v>
      </c>
      <c r="I166" s="28">
        <f t="shared" si="22"/>
        <v>0</v>
      </c>
      <c r="K166" s="17"/>
      <c r="R166" s="17"/>
      <c r="S166" s="17"/>
      <c r="T166" s="17"/>
      <c r="U166" s="17"/>
      <c r="V166" s="26"/>
      <c r="W166" s="26"/>
      <c r="X166" s="17"/>
      <c r="Y166" s="17"/>
      <c r="AD166" s="27"/>
      <c r="AE166" s="27"/>
      <c r="AF166" s="17"/>
      <c r="AG166" s="17"/>
    </row>
    <row r="167" spans="2:33" x14ac:dyDescent="0.25">
      <c r="B167" s="22" t="s">
        <v>537</v>
      </c>
      <c r="C167" s="23" t="s">
        <v>523</v>
      </c>
      <c r="D167" s="24" t="s">
        <v>538</v>
      </c>
      <c r="E167" s="24" t="s">
        <v>460</v>
      </c>
      <c r="F167" s="22" t="s">
        <v>49</v>
      </c>
      <c r="G167" s="25">
        <v>0</v>
      </c>
      <c r="H167" s="25">
        <v>20</v>
      </c>
      <c r="I167" s="28">
        <f>(G167+H167)*2*1.03+2</f>
        <v>43.2</v>
      </c>
      <c r="K167" s="17"/>
      <c r="R167" s="17"/>
      <c r="S167" s="17"/>
      <c r="T167" s="17"/>
      <c r="U167" s="17"/>
      <c r="V167" s="26"/>
      <c r="W167" s="26"/>
      <c r="X167" s="17"/>
      <c r="Y167" s="17"/>
      <c r="AD167" s="27"/>
      <c r="AE167" s="27"/>
      <c r="AF167" s="17"/>
      <c r="AG167" s="17"/>
    </row>
    <row r="168" spans="2:33" x14ac:dyDescent="0.25">
      <c r="B168" s="29" t="s">
        <v>539</v>
      </c>
      <c r="C168" s="30" t="s">
        <v>523</v>
      </c>
      <c r="D168" s="31" t="s">
        <v>540</v>
      </c>
      <c r="E168" s="31" t="s">
        <v>460</v>
      </c>
      <c r="F168" s="29" t="s">
        <v>49</v>
      </c>
      <c r="G168" s="32">
        <v>0</v>
      </c>
      <c r="H168" s="32">
        <v>0</v>
      </c>
      <c r="I168" s="28">
        <f t="shared" si="22"/>
        <v>0</v>
      </c>
      <c r="K168" s="17"/>
      <c r="R168" s="17"/>
      <c r="S168" s="17"/>
      <c r="T168" s="17"/>
      <c r="U168" s="17"/>
      <c r="V168" s="26"/>
      <c r="W168" s="26"/>
      <c r="X168" s="17"/>
      <c r="Y168" s="17"/>
      <c r="AD168" s="27"/>
      <c r="AE168" s="27"/>
      <c r="AF168" s="17"/>
      <c r="AG168" s="17"/>
    </row>
    <row r="169" spans="2:33" x14ac:dyDescent="0.25">
      <c r="B169" s="22" t="s">
        <v>541</v>
      </c>
      <c r="C169" s="23" t="s">
        <v>523</v>
      </c>
      <c r="D169" s="24" t="s">
        <v>542</v>
      </c>
      <c r="E169" s="66" t="s">
        <v>460</v>
      </c>
      <c r="F169" s="22" t="s">
        <v>49</v>
      </c>
      <c r="G169" s="25">
        <v>0</v>
      </c>
      <c r="H169" s="25">
        <v>10</v>
      </c>
      <c r="I169" s="28">
        <f>(G169+H169)*2*1.03+2</f>
        <v>22.6</v>
      </c>
      <c r="K169" s="17"/>
      <c r="R169" s="17"/>
      <c r="S169" s="17"/>
      <c r="T169" s="17"/>
      <c r="U169" s="17"/>
      <c r="V169" s="26"/>
      <c r="W169" s="26"/>
      <c r="X169" s="17"/>
      <c r="Y169" s="17"/>
      <c r="AD169" s="27"/>
      <c r="AE169" s="27"/>
      <c r="AF169" s="17"/>
      <c r="AG169" s="17"/>
    </row>
    <row r="170" spans="2:33" x14ac:dyDescent="0.25">
      <c r="B170" s="29" t="s">
        <v>543</v>
      </c>
      <c r="C170" s="30" t="s">
        <v>523</v>
      </c>
      <c r="D170" s="31" t="s">
        <v>544</v>
      </c>
      <c r="E170" s="31" t="s">
        <v>460</v>
      </c>
      <c r="F170" s="29" t="s">
        <v>49</v>
      </c>
      <c r="G170" s="32">
        <v>0</v>
      </c>
      <c r="H170" s="32">
        <v>0</v>
      </c>
      <c r="I170" s="28">
        <f t="shared" si="22"/>
        <v>0</v>
      </c>
      <c r="K170" s="17"/>
      <c r="R170" s="17"/>
      <c r="S170" s="17"/>
      <c r="T170" s="17"/>
      <c r="U170" s="17"/>
      <c r="V170" s="26"/>
      <c r="W170" s="26"/>
      <c r="X170" s="17"/>
      <c r="Y170" s="17"/>
      <c r="AD170" s="27"/>
      <c r="AE170" s="27"/>
      <c r="AF170" s="17"/>
      <c r="AG170" s="17"/>
    </row>
    <row r="171" spans="2:33" x14ac:dyDescent="0.25">
      <c r="B171" s="22" t="s">
        <v>545</v>
      </c>
      <c r="C171" s="23" t="s">
        <v>523</v>
      </c>
      <c r="D171" s="24" t="s">
        <v>546</v>
      </c>
      <c r="E171" s="24" t="s">
        <v>460</v>
      </c>
      <c r="F171" s="22" t="s">
        <v>49</v>
      </c>
      <c r="G171" s="25">
        <v>0</v>
      </c>
      <c r="H171" s="25">
        <v>10</v>
      </c>
      <c r="I171" s="28">
        <f>(G171+H171)*2*1.03+2</f>
        <v>22.6</v>
      </c>
      <c r="K171" s="17"/>
      <c r="R171" s="17"/>
      <c r="S171" s="17"/>
      <c r="T171" s="17"/>
      <c r="U171" s="17"/>
      <c r="V171" s="26"/>
      <c r="W171" s="26"/>
      <c r="X171" s="17"/>
      <c r="Y171" s="17"/>
      <c r="AD171" s="27"/>
      <c r="AE171" s="27"/>
      <c r="AF171" s="17"/>
      <c r="AG171" s="17"/>
    </row>
    <row r="172" spans="2:33" x14ac:dyDescent="0.25">
      <c r="B172" s="29" t="s">
        <v>547</v>
      </c>
      <c r="C172" s="30" t="s">
        <v>523</v>
      </c>
      <c r="D172" s="31" t="s">
        <v>548</v>
      </c>
      <c r="E172" s="31" t="s">
        <v>460</v>
      </c>
      <c r="F172" s="29" t="s">
        <v>49</v>
      </c>
      <c r="G172" s="32">
        <v>0</v>
      </c>
      <c r="H172" s="32">
        <v>0</v>
      </c>
      <c r="I172" s="28">
        <f t="shared" si="22"/>
        <v>0</v>
      </c>
      <c r="K172" s="17"/>
      <c r="R172" s="17"/>
      <c r="S172" s="17"/>
      <c r="T172" s="17"/>
      <c r="U172" s="17"/>
      <c r="V172" s="26"/>
      <c r="W172" s="26"/>
      <c r="X172" s="17"/>
      <c r="Y172" s="17"/>
      <c r="AD172" s="27"/>
      <c r="AE172" s="27"/>
      <c r="AF172" s="17"/>
      <c r="AG172" s="17"/>
    </row>
    <row r="173" spans="2:33" x14ac:dyDescent="0.25">
      <c r="B173" s="29" t="s">
        <v>549</v>
      </c>
      <c r="C173" s="30" t="s">
        <v>523</v>
      </c>
      <c r="D173" s="31" t="s">
        <v>550</v>
      </c>
      <c r="E173" s="31" t="s">
        <v>460</v>
      </c>
      <c r="F173" s="29" t="s">
        <v>49</v>
      </c>
      <c r="G173" s="32">
        <v>0</v>
      </c>
      <c r="H173" s="32">
        <v>0</v>
      </c>
      <c r="I173" s="28">
        <f t="shared" si="22"/>
        <v>0</v>
      </c>
      <c r="K173" s="17"/>
      <c r="R173" s="17"/>
      <c r="S173" s="17"/>
      <c r="T173" s="17"/>
      <c r="U173" s="17"/>
      <c r="V173" s="26"/>
      <c r="W173" s="26"/>
      <c r="X173" s="17"/>
      <c r="Y173" s="17"/>
      <c r="AD173" s="27"/>
      <c r="AE173" s="27"/>
      <c r="AF173" s="17"/>
      <c r="AG173" s="17"/>
    </row>
    <row r="174" spans="2:33" x14ac:dyDescent="0.25">
      <c r="B174" s="22"/>
      <c r="C174" s="23"/>
      <c r="D174" s="24"/>
      <c r="E174" s="24"/>
      <c r="F174" s="22"/>
      <c r="G174" s="25"/>
      <c r="H174" s="33">
        <v>70</v>
      </c>
      <c r="I174" s="67"/>
      <c r="K174" s="17"/>
      <c r="R174" s="17"/>
      <c r="S174" s="17"/>
      <c r="T174" s="17"/>
      <c r="U174" s="17"/>
      <c r="V174" s="26"/>
      <c r="W174" s="26"/>
      <c r="X174" s="17"/>
      <c r="Y174" s="17"/>
      <c r="AD174" s="27"/>
      <c r="AE174" s="27"/>
      <c r="AF174" s="17"/>
      <c r="AG174" s="17"/>
    </row>
    <row r="175" spans="2:33" x14ac:dyDescent="0.25">
      <c r="B175" s="22" t="s">
        <v>551</v>
      </c>
      <c r="C175" s="63" t="s">
        <v>552</v>
      </c>
      <c r="D175" s="24" t="s">
        <v>553</v>
      </c>
      <c r="E175" s="24" t="s">
        <v>478</v>
      </c>
      <c r="F175" s="22" t="s">
        <v>49</v>
      </c>
      <c r="G175" s="25">
        <v>0</v>
      </c>
      <c r="H175" s="25">
        <v>10</v>
      </c>
      <c r="I175" s="28">
        <f t="shared" ref="I175:I182" si="24">(G175+H175)*2*1.03+2</f>
        <v>22.6</v>
      </c>
      <c r="K175" s="17"/>
      <c r="R175" s="17"/>
      <c r="S175" s="17"/>
      <c r="T175" s="17"/>
      <c r="U175" s="17"/>
      <c r="V175" s="26"/>
      <c r="W175" s="26"/>
      <c r="X175" s="17"/>
      <c r="Y175" s="17"/>
      <c r="AD175" s="27"/>
      <c r="AE175" s="27"/>
      <c r="AF175" s="17"/>
      <c r="AG175" s="17"/>
    </row>
    <row r="176" spans="2:33" x14ac:dyDescent="0.25">
      <c r="B176" s="22" t="s">
        <v>554</v>
      </c>
      <c r="C176" s="23" t="s">
        <v>552</v>
      </c>
      <c r="D176" s="24" t="s">
        <v>555</v>
      </c>
      <c r="E176" s="24" t="s">
        <v>478</v>
      </c>
      <c r="F176" s="22" t="s">
        <v>49</v>
      </c>
      <c r="G176" s="25">
        <v>0</v>
      </c>
      <c r="H176" s="25">
        <v>10</v>
      </c>
      <c r="I176" s="28">
        <f t="shared" si="24"/>
        <v>22.6</v>
      </c>
      <c r="K176" s="17"/>
      <c r="R176" s="17"/>
      <c r="S176" s="17"/>
      <c r="T176" s="17"/>
      <c r="U176" s="17"/>
      <c r="V176" s="26"/>
      <c r="W176" s="26"/>
      <c r="X176" s="17"/>
      <c r="Y176" s="17"/>
      <c r="AD176" s="27"/>
      <c r="AE176" s="27"/>
      <c r="AF176" s="17"/>
      <c r="AG176" s="17"/>
    </row>
    <row r="177" spans="2:33" x14ac:dyDescent="0.25">
      <c r="B177" s="22" t="s">
        <v>556</v>
      </c>
      <c r="C177" s="23" t="s">
        <v>552</v>
      </c>
      <c r="D177" s="24" t="s">
        <v>557</v>
      </c>
      <c r="E177" s="24" t="s">
        <v>478</v>
      </c>
      <c r="F177" s="22" t="s">
        <v>49</v>
      </c>
      <c r="G177" s="25">
        <v>0</v>
      </c>
      <c r="H177" s="25">
        <v>30</v>
      </c>
      <c r="I177" s="28">
        <f t="shared" si="24"/>
        <v>63.8</v>
      </c>
      <c r="K177" s="17"/>
      <c r="R177" s="17"/>
      <c r="S177" s="17"/>
      <c r="T177" s="17"/>
      <c r="U177" s="17"/>
      <c r="V177" s="26"/>
      <c r="W177" s="26"/>
      <c r="X177" s="17"/>
      <c r="Y177" s="17"/>
      <c r="AD177" s="27"/>
      <c r="AE177" s="27"/>
      <c r="AF177" s="17"/>
      <c r="AG177" s="17"/>
    </row>
    <row r="178" spans="2:33" x14ac:dyDescent="0.25">
      <c r="B178" s="22" t="s">
        <v>558</v>
      </c>
      <c r="C178" s="23" t="s">
        <v>552</v>
      </c>
      <c r="D178" s="24" t="s">
        <v>559</v>
      </c>
      <c r="E178" s="66" t="s">
        <v>478</v>
      </c>
      <c r="F178" s="22" t="s">
        <v>49</v>
      </c>
      <c r="G178" s="25">
        <v>0</v>
      </c>
      <c r="H178" s="25">
        <v>30</v>
      </c>
      <c r="I178" s="28">
        <f t="shared" si="24"/>
        <v>63.8</v>
      </c>
      <c r="K178" s="17"/>
      <c r="R178" s="17"/>
      <c r="S178" s="17"/>
      <c r="T178" s="17"/>
      <c r="U178" s="17"/>
      <c r="V178" s="26"/>
      <c r="W178" s="26"/>
      <c r="X178" s="17"/>
      <c r="Y178" s="17"/>
      <c r="AD178" s="27"/>
      <c r="AE178" s="27"/>
      <c r="AF178" s="17"/>
      <c r="AG178" s="17"/>
    </row>
    <row r="179" spans="2:33" x14ac:dyDescent="0.25">
      <c r="B179" s="22" t="s">
        <v>560</v>
      </c>
      <c r="C179" s="23" t="s">
        <v>552</v>
      </c>
      <c r="D179" s="24" t="s">
        <v>561</v>
      </c>
      <c r="E179" s="24" t="s">
        <v>478</v>
      </c>
      <c r="F179" s="22" t="s">
        <v>49</v>
      </c>
      <c r="G179" s="25">
        <v>0</v>
      </c>
      <c r="H179" s="25">
        <v>10</v>
      </c>
      <c r="I179" s="28">
        <f t="shared" si="24"/>
        <v>22.6</v>
      </c>
      <c r="K179" s="17"/>
      <c r="R179" s="17"/>
      <c r="S179" s="17"/>
      <c r="T179" s="17"/>
      <c r="U179" s="17"/>
      <c r="V179" s="26"/>
      <c r="W179" s="26"/>
      <c r="X179" s="17"/>
      <c r="Y179" s="17"/>
      <c r="AD179" s="27"/>
      <c r="AE179" s="27"/>
      <c r="AF179" s="17"/>
      <c r="AG179" s="17"/>
    </row>
    <row r="180" spans="2:33" x14ac:dyDescent="0.25">
      <c r="B180" s="22" t="s">
        <v>562</v>
      </c>
      <c r="C180" s="23" t="s">
        <v>552</v>
      </c>
      <c r="D180" s="24" t="s">
        <v>563</v>
      </c>
      <c r="E180" s="24" t="s">
        <v>478</v>
      </c>
      <c r="F180" s="22" t="s">
        <v>49</v>
      </c>
      <c r="G180" s="25">
        <v>0</v>
      </c>
      <c r="H180" s="25">
        <v>20</v>
      </c>
      <c r="I180" s="28">
        <f t="shared" si="24"/>
        <v>43.2</v>
      </c>
      <c r="K180" s="17"/>
      <c r="R180" s="17"/>
      <c r="S180" s="17"/>
      <c r="T180" s="17"/>
      <c r="U180" s="17"/>
      <c r="V180" s="26"/>
      <c r="W180" s="26"/>
      <c r="X180" s="17"/>
      <c r="Y180" s="17"/>
      <c r="AD180" s="27"/>
      <c r="AE180" s="27"/>
      <c r="AF180" s="17"/>
      <c r="AG180" s="17"/>
    </row>
    <row r="181" spans="2:33" x14ac:dyDescent="0.25">
      <c r="B181" s="22" t="s">
        <v>564</v>
      </c>
      <c r="C181" s="23" t="s">
        <v>552</v>
      </c>
      <c r="D181" s="24" t="s">
        <v>565</v>
      </c>
      <c r="E181" s="24" t="s">
        <v>478</v>
      </c>
      <c r="F181" s="22" t="s">
        <v>49</v>
      </c>
      <c r="G181" s="25">
        <v>0</v>
      </c>
      <c r="H181" s="25">
        <v>30</v>
      </c>
      <c r="I181" s="28">
        <f t="shared" si="24"/>
        <v>63.8</v>
      </c>
      <c r="K181" s="17"/>
      <c r="R181" s="17"/>
      <c r="S181" s="17"/>
      <c r="T181" s="17"/>
      <c r="U181" s="17"/>
      <c r="V181" s="26"/>
      <c r="W181" s="26"/>
      <c r="X181" s="17"/>
      <c r="Y181" s="17"/>
      <c r="AD181" s="27"/>
      <c r="AE181" s="27"/>
      <c r="AF181" s="17"/>
      <c r="AG181" s="17"/>
    </row>
    <row r="182" spans="2:33" x14ac:dyDescent="0.25">
      <c r="B182" s="22" t="s">
        <v>566</v>
      </c>
      <c r="C182" s="23" t="s">
        <v>552</v>
      </c>
      <c r="D182" s="24" t="s">
        <v>567</v>
      </c>
      <c r="E182" s="24" t="s">
        <v>478</v>
      </c>
      <c r="F182" s="22" t="s">
        <v>49</v>
      </c>
      <c r="G182" s="25">
        <v>0</v>
      </c>
      <c r="H182" s="25">
        <v>10</v>
      </c>
      <c r="I182" s="28">
        <f t="shared" si="24"/>
        <v>22.6</v>
      </c>
      <c r="K182" s="17"/>
      <c r="R182" s="17"/>
      <c r="S182" s="17"/>
      <c r="T182" s="17"/>
      <c r="U182" s="17"/>
      <c r="V182" s="26"/>
      <c r="W182" s="26"/>
      <c r="X182" s="17"/>
      <c r="Y182" s="17"/>
      <c r="AD182" s="27"/>
      <c r="AE182" s="27"/>
      <c r="AF182" s="17"/>
      <c r="AG182" s="17"/>
    </row>
    <row r="183" spans="2:33" x14ac:dyDescent="0.25">
      <c r="B183" s="29" t="s">
        <v>568</v>
      </c>
      <c r="C183" s="30" t="s">
        <v>552</v>
      </c>
      <c r="D183" s="31" t="s">
        <v>569</v>
      </c>
      <c r="E183" s="31" t="s">
        <v>478</v>
      </c>
      <c r="F183" s="29" t="s">
        <v>49</v>
      </c>
      <c r="G183" s="32">
        <v>0</v>
      </c>
      <c r="H183" s="32">
        <v>0</v>
      </c>
      <c r="I183" s="28">
        <f t="shared" ref="I183:I188" si="25">(G183+H183)*2*1.03</f>
        <v>0</v>
      </c>
      <c r="K183" s="17"/>
      <c r="R183" s="17"/>
      <c r="S183" s="17"/>
      <c r="T183" s="17"/>
      <c r="U183" s="17"/>
      <c r="V183" s="26"/>
      <c r="W183" s="26"/>
      <c r="X183" s="17"/>
      <c r="Y183" s="17"/>
      <c r="AD183" s="27"/>
      <c r="AE183" s="27"/>
      <c r="AF183" s="17"/>
      <c r="AG183" s="17"/>
    </row>
    <row r="184" spans="2:33" x14ac:dyDescent="0.25">
      <c r="B184" s="22" t="s">
        <v>570</v>
      </c>
      <c r="C184" s="23" t="s">
        <v>552</v>
      </c>
      <c r="D184" s="24" t="s">
        <v>571</v>
      </c>
      <c r="E184" s="24" t="s">
        <v>478</v>
      </c>
      <c r="F184" s="22" t="s">
        <v>49</v>
      </c>
      <c r="G184" s="25">
        <v>0</v>
      </c>
      <c r="H184" s="25">
        <v>20</v>
      </c>
      <c r="I184" s="28">
        <f>(G184+H184)*2*1.03+2</f>
        <v>43.2</v>
      </c>
      <c r="K184" s="17"/>
      <c r="R184" s="17"/>
      <c r="S184" s="17"/>
      <c r="T184" s="17"/>
      <c r="U184" s="17"/>
      <c r="V184" s="26"/>
      <c r="W184" s="26"/>
      <c r="X184" s="17"/>
      <c r="Y184" s="17"/>
      <c r="AD184" s="27"/>
      <c r="AE184" s="27"/>
      <c r="AF184" s="17"/>
      <c r="AG184" s="17"/>
    </row>
    <row r="185" spans="2:33" x14ac:dyDescent="0.25">
      <c r="B185" s="29" t="s">
        <v>572</v>
      </c>
      <c r="C185" s="30" t="s">
        <v>552</v>
      </c>
      <c r="D185" s="31" t="s">
        <v>573</v>
      </c>
      <c r="E185" s="31" t="s">
        <v>478</v>
      </c>
      <c r="F185" s="29" t="s">
        <v>49</v>
      </c>
      <c r="G185" s="32">
        <v>0</v>
      </c>
      <c r="H185" s="32">
        <v>0</v>
      </c>
      <c r="I185" s="28">
        <f t="shared" si="25"/>
        <v>0</v>
      </c>
      <c r="K185" s="17"/>
      <c r="R185" s="17"/>
      <c r="S185" s="17"/>
      <c r="T185" s="17"/>
      <c r="U185" s="17"/>
      <c r="V185" s="26"/>
      <c r="W185" s="26"/>
      <c r="X185" s="17"/>
      <c r="Y185" s="17"/>
      <c r="AD185" s="27"/>
      <c r="AE185" s="27"/>
      <c r="AF185" s="17"/>
      <c r="AG185" s="17"/>
    </row>
    <row r="186" spans="2:33" x14ac:dyDescent="0.25">
      <c r="B186" s="29" t="s">
        <v>574</v>
      </c>
      <c r="C186" s="30" t="s">
        <v>552</v>
      </c>
      <c r="D186" s="31" t="s">
        <v>575</v>
      </c>
      <c r="E186" s="31" t="s">
        <v>478</v>
      </c>
      <c r="F186" s="29" t="s">
        <v>49</v>
      </c>
      <c r="G186" s="32">
        <v>0</v>
      </c>
      <c r="H186" s="32">
        <v>0</v>
      </c>
      <c r="I186" s="28">
        <f t="shared" si="25"/>
        <v>0</v>
      </c>
      <c r="K186" s="17"/>
      <c r="R186" s="17"/>
      <c r="S186" s="17"/>
      <c r="T186" s="17"/>
      <c r="U186" s="17"/>
      <c r="V186" s="26"/>
      <c r="W186" s="26"/>
      <c r="X186" s="17"/>
      <c r="Y186" s="17"/>
      <c r="AD186" s="27"/>
      <c r="AE186" s="27"/>
      <c r="AF186" s="17"/>
      <c r="AG186" s="17"/>
    </row>
    <row r="187" spans="2:33" x14ac:dyDescent="0.25">
      <c r="B187" s="29" t="s">
        <v>576</v>
      </c>
      <c r="C187" s="30" t="s">
        <v>552</v>
      </c>
      <c r="D187" s="31" t="s">
        <v>577</v>
      </c>
      <c r="E187" s="31" t="s">
        <v>478</v>
      </c>
      <c r="F187" s="29" t="s">
        <v>49</v>
      </c>
      <c r="G187" s="32">
        <v>0</v>
      </c>
      <c r="H187" s="32">
        <v>0</v>
      </c>
      <c r="I187" s="28">
        <f t="shared" si="25"/>
        <v>0</v>
      </c>
      <c r="K187" s="17"/>
      <c r="R187" s="17"/>
      <c r="S187" s="17"/>
      <c r="T187" s="17"/>
      <c r="U187" s="17"/>
      <c r="V187" s="26"/>
      <c r="W187" s="26"/>
      <c r="X187" s="17"/>
      <c r="Y187" s="17"/>
      <c r="AD187" s="27"/>
      <c r="AE187" s="27"/>
      <c r="AF187" s="17"/>
      <c r="AG187" s="17"/>
    </row>
    <row r="188" spans="2:33" x14ac:dyDescent="0.25">
      <c r="B188" s="29" t="s">
        <v>578</v>
      </c>
      <c r="C188" s="30" t="s">
        <v>552</v>
      </c>
      <c r="D188" s="31" t="s">
        <v>579</v>
      </c>
      <c r="E188" s="31" t="s">
        <v>478</v>
      </c>
      <c r="F188" s="29" t="s">
        <v>49</v>
      </c>
      <c r="G188" s="32">
        <v>0</v>
      </c>
      <c r="H188" s="32">
        <v>0</v>
      </c>
      <c r="I188" s="28">
        <f t="shared" si="25"/>
        <v>0</v>
      </c>
      <c r="K188" s="17"/>
      <c r="R188" s="17"/>
      <c r="S188" s="17"/>
      <c r="T188" s="17"/>
      <c r="U188" s="17"/>
      <c r="V188" s="26"/>
      <c r="W188" s="26"/>
      <c r="X188" s="17"/>
      <c r="Y188" s="17"/>
      <c r="AD188" s="27"/>
      <c r="AE188" s="27"/>
      <c r="AF188" s="17"/>
      <c r="AG188" s="17"/>
    </row>
    <row r="189" spans="2:33" hidden="1" x14ac:dyDescent="0.25">
      <c r="B189" s="22" t="s">
        <v>580</v>
      </c>
      <c r="C189" s="23" t="s">
        <v>581</v>
      </c>
      <c r="D189" s="24" t="s">
        <v>582</v>
      </c>
      <c r="E189" s="24" t="s">
        <v>442</v>
      </c>
      <c r="F189" s="22" t="s">
        <v>27</v>
      </c>
      <c r="G189" s="25">
        <v>0</v>
      </c>
      <c r="H189" s="25">
        <v>100</v>
      </c>
      <c r="K189" s="17"/>
      <c r="R189" s="17"/>
      <c r="S189" s="17"/>
      <c r="T189" s="17"/>
      <c r="U189" s="17"/>
      <c r="V189" s="26"/>
      <c r="W189" s="26"/>
      <c r="X189" s="17"/>
      <c r="Y189" s="17"/>
      <c r="AD189" s="27"/>
      <c r="AE189" s="27"/>
      <c r="AF189" s="17"/>
      <c r="AG189" s="17"/>
    </row>
    <row r="190" spans="2:33" hidden="1" x14ac:dyDescent="0.25">
      <c r="B190" s="22" t="s">
        <v>583</v>
      </c>
      <c r="C190" s="23" t="s">
        <v>584</v>
      </c>
      <c r="D190" s="24" t="s">
        <v>585</v>
      </c>
      <c r="E190" s="24" t="s">
        <v>460</v>
      </c>
      <c r="F190" s="22" t="s">
        <v>27</v>
      </c>
      <c r="G190" s="25">
        <v>0</v>
      </c>
      <c r="H190" s="25">
        <v>100</v>
      </c>
      <c r="K190" s="17"/>
      <c r="R190" s="17"/>
      <c r="S190" s="17"/>
      <c r="T190" s="17"/>
      <c r="U190" s="17"/>
      <c r="V190" s="26"/>
      <c r="W190" s="26"/>
      <c r="X190" s="17"/>
      <c r="Y190" s="17"/>
      <c r="AD190" s="27"/>
      <c r="AE190" s="27"/>
      <c r="AF190" s="17"/>
      <c r="AG190" s="17"/>
    </row>
    <row r="191" spans="2:33" hidden="1" x14ac:dyDescent="0.25">
      <c r="B191" s="22" t="s">
        <v>586</v>
      </c>
      <c r="C191" s="23" t="s">
        <v>587</v>
      </c>
      <c r="D191" s="24" t="s">
        <v>588</v>
      </c>
      <c r="E191" s="24" t="s">
        <v>478</v>
      </c>
      <c r="F191" s="22" t="s">
        <v>27</v>
      </c>
      <c r="G191" s="25">
        <v>0</v>
      </c>
      <c r="H191" s="25">
        <v>100</v>
      </c>
      <c r="K191" s="17"/>
      <c r="R191" s="17"/>
      <c r="S191" s="17"/>
      <c r="T191" s="17"/>
      <c r="U191" s="17"/>
      <c r="V191" s="26"/>
      <c r="W191" s="26"/>
      <c r="X191" s="17"/>
      <c r="Y191" s="17"/>
      <c r="AD191" s="27"/>
      <c r="AE191" s="27"/>
      <c r="AF191" s="17"/>
      <c r="AG191" s="17"/>
    </row>
    <row r="192" spans="2:33" x14ac:dyDescent="0.25">
      <c r="B192" s="22"/>
      <c r="C192" s="23"/>
      <c r="D192" s="24"/>
      <c r="E192" s="24"/>
      <c r="F192" s="22"/>
      <c r="G192" s="25"/>
      <c r="H192" s="33">
        <v>170</v>
      </c>
      <c r="I192" s="67"/>
      <c r="K192" s="17"/>
      <c r="R192" s="17"/>
      <c r="S192" s="17"/>
      <c r="T192" s="17"/>
      <c r="U192" s="17"/>
      <c r="V192" s="26"/>
      <c r="W192" s="26"/>
      <c r="X192" s="17"/>
      <c r="Y192" s="17"/>
      <c r="AD192" s="27"/>
      <c r="AE192" s="27"/>
      <c r="AF192" s="17"/>
      <c r="AG192" s="17"/>
    </row>
    <row r="193" spans="2:33" ht="14.4" x14ac:dyDescent="0.3">
      <c r="B193" s="25" t="s">
        <v>589</v>
      </c>
      <c r="C193" s="45" t="s">
        <v>590</v>
      </c>
      <c r="D193" s="46" t="s">
        <v>591</v>
      </c>
      <c r="E193" s="47" t="s">
        <v>592</v>
      </c>
      <c r="F193" s="22" t="s">
        <v>49</v>
      </c>
      <c r="G193" s="25">
        <v>0</v>
      </c>
      <c r="H193" s="25">
        <v>20</v>
      </c>
      <c r="I193" s="28">
        <f t="shared" ref="I193:I202" si="26">(G193+H193)*2*1.03+2</f>
        <v>43.2</v>
      </c>
      <c r="K193" s="17"/>
      <c r="R193" s="17"/>
      <c r="S193" s="17"/>
      <c r="V193" s="26"/>
      <c r="W193" s="26"/>
      <c r="X193" s="17"/>
      <c r="Y193" s="17"/>
      <c r="AD193" s="27"/>
      <c r="AE193" s="27"/>
      <c r="AF193" s="17"/>
      <c r="AG193" s="17"/>
    </row>
    <row r="194" spans="2:33" ht="14.4" x14ac:dyDescent="0.3">
      <c r="B194" s="25" t="s">
        <v>593</v>
      </c>
      <c r="C194" s="45" t="s">
        <v>590</v>
      </c>
      <c r="D194" s="46" t="s">
        <v>594</v>
      </c>
      <c r="E194" s="68" t="s">
        <v>592</v>
      </c>
      <c r="F194" s="22" t="s">
        <v>49</v>
      </c>
      <c r="G194" s="25">
        <v>0</v>
      </c>
      <c r="H194" s="25">
        <v>20</v>
      </c>
      <c r="I194" s="28">
        <f t="shared" si="26"/>
        <v>43.2</v>
      </c>
      <c r="K194" s="17"/>
      <c r="R194" s="17"/>
      <c r="S194" s="17"/>
      <c r="V194" s="26"/>
      <c r="W194" s="26"/>
      <c r="X194" s="17"/>
      <c r="Y194" s="17"/>
      <c r="AD194" s="27"/>
      <c r="AE194" s="27"/>
      <c r="AF194" s="17"/>
      <c r="AG194" s="17"/>
    </row>
    <row r="195" spans="2:33" ht="14.4" x14ac:dyDescent="0.3">
      <c r="B195" s="25" t="s">
        <v>595</v>
      </c>
      <c r="C195" s="69" t="s">
        <v>590</v>
      </c>
      <c r="D195" s="46" t="s">
        <v>596</v>
      </c>
      <c r="E195" s="47" t="s">
        <v>592</v>
      </c>
      <c r="F195" s="22" t="s">
        <v>49</v>
      </c>
      <c r="G195" s="25">
        <v>10</v>
      </c>
      <c r="H195" s="25">
        <v>20</v>
      </c>
      <c r="I195" s="28">
        <f t="shared" si="26"/>
        <v>63.8</v>
      </c>
      <c r="K195" s="17"/>
      <c r="R195" s="17"/>
      <c r="S195" s="17"/>
      <c r="V195" s="26"/>
      <c r="W195" s="26"/>
      <c r="X195" s="17"/>
      <c r="Y195" s="17"/>
      <c r="AD195" s="27"/>
      <c r="AE195" s="27"/>
      <c r="AF195" s="17"/>
      <c r="AG195" s="17"/>
    </row>
    <row r="196" spans="2:33" ht="14.4" x14ac:dyDescent="0.3">
      <c r="B196" s="25" t="s">
        <v>597</v>
      </c>
      <c r="C196" s="45" t="s">
        <v>590</v>
      </c>
      <c r="D196" s="46" t="s">
        <v>598</v>
      </c>
      <c r="E196" s="47" t="s">
        <v>592</v>
      </c>
      <c r="F196" s="22" t="s">
        <v>49</v>
      </c>
      <c r="G196" s="25">
        <v>10</v>
      </c>
      <c r="H196" s="25">
        <v>40</v>
      </c>
      <c r="I196" s="28">
        <f t="shared" si="26"/>
        <v>105</v>
      </c>
      <c r="K196" s="17"/>
      <c r="R196" s="17"/>
      <c r="S196" s="17"/>
      <c r="V196" s="26"/>
      <c r="W196" s="26"/>
      <c r="X196" s="17"/>
      <c r="Y196" s="17"/>
      <c r="AD196" s="27"/>
      <c r="AE196" s="27"/>
      <c r="AF196" s="17"/>
      <c r="AG196" s="17"/>
    </row>
    <row r="197" spans="2:33" ht="14.4" x14ac:dyDescent="0.3">
      <c r="B197" s="25" t="s">
        <v>599</v>
      </c>
      <c r="C197" s="45" t="s">
        <v>590</v>
      </c>
      <c r="D197" s="46" t="s">
        <v>600</v>
      </c>
      <c r="E197" s="47" t="s">
        <v>592</v>
      </c>
      <c r="F197" s="22" t="s">
        <v>49</v>
      </c>
      <c r="G197" s="25">
        <v>20</v>
      </c>
      <c r="H197" s="25">
        <v>60</v>
      </c>
      <c r="I197" s="28">
        <f t="shared" si="26"/>
        <v>166.8</v>
      </c>
      <c r="K197" s="17"/>
      <c r="R197" s="17"/>
      <c r="S197" s="17"/>
      <c r="V197" s="26"/>
      <c r="W197" s="26"/>
      <c r="X197" s="17"/>
      <c r="Y197" s="17"/>
      <c r="AD197" s="27"/>
      <c r="AE197" s="27"/>
      <c r="AF197" s="17"/>
      <c r="AG197" s="17"/>
    </row>
    <row r="198" spans="2:33" ht="14.4" x14ac:dyDescent="0.3">
      <c r="B198" s="25" t="s">
        <v>601</v>
      </c>
      <c r="C198" s="45" t="s">
        <v>590</v>
      </c>
      <c r="D198" s="46" t="s">
        <v>602</v>
      </c>
      <c r="E198" s="47" t="s">
        <v>592</v>
      </c>
      <c r="F198" s="22" t="s">
        <v>49</v>
      </c>
      <c r="G198" s="25">
        <v>0</v>
      </c>
      <c r="H198" s="25">
        <v>10</v>
      </c>
      <c r="I198" s="28">
        <f t="shared" si="26"/>
        <v>22.6</v>
      </c>
      <c r="K198" s="17"/>
      <c r="R198" s="17"/>
      <c r="S198" s="17"/>
      <c r="V198" s="26"/>
      <c r="W198" s="26"/>
      <c r="X198" s="17"/>
      <c r="Y198" s="17"/>
      <c r="AD198" s="27"/>
      <c r="AE198" s="27"/>
      <c r="AF198" s="17"/>
      <c r="AG198" s="17"/>
    </row>
    <row r="199" spans="2:33" ht="14.4" x14ac:dyDescent="0.3">
      <c r="B199" s="25" t="s">
        <v>603</v>
      </c>
      <c r="C199" s="45" t="s">
        <v>590</v>
      </c>
      <c r="D199" s="46" t="s">
        <v>604</v>
      </c>
      <c r="E199" s="47" t="s">
        <v>592</v>
      </c>
      <c r="F199" s="22" t="s">
        <v>49</v>
      </c>
      <c r="G199" s="25">
        <v>10</v>
      </c>
      <c r="H199" s="25">
        <v>40</v>
      </c>
      <c r="I199" s="28">
        <f t="shared" si="26"/>
        <v>105</v>
      </c>
      <c r="K199" s="17"/>
      <c r="R199" s="17"/>
      <c r="S199" s="17"/>
      <c r="V199" s="26"/>
      <c r="W199" s="26"/>
      <c r="X199" s="17"/>
      <c r="Y199" s="17"/>
      <c r="AD199" s="27"/>
      <c r="AE199" s="27"/>
      <c r="AF199" s="17"/>
      <c r="AG199" s="17"/>
    </row>
    <row r="200" spans="2:33" ht="14.4" x14ac:dyDescent="0.3">
      <c r="B200" s="25" t="s">
        <v>605</v>
      </c>
      <c r="C200" s="45" t="s">
        <v>590</v>
      </c>
      <c r="D200" s="46" t="s">
        <v>606</v>
      </c>
      <c r="E200" s="47" t="s">
        <v>592</v>
      </c>
      <c r="F200" s="22" t="s">
        <v>49</v>
      </c>
      <c r="G200" s="25">
        <v>10</v>
      </c>
      <c r="H200" s="25">
        <v>40</v>
      </c>
      <c r="I200" s="28">
        <f t="shared" si="26"/>
        <v>105</v>
      </c>
      <c r="K200" s="17"/>
      <c r="R200" s="17"/>
      <c r="S200" s="17"/>
      <c r="V200" s="26"/>
      <c r="W200" s="26"/>
      <c r="X200" s="17"/>
      <c r="Y200" s="17"/>
      <c r="AD200" s="27"/>
      <c r="AE200" s="27"/>
      <c r="AF200" s="17"/>
      <c r="AG200" s="17"/>
    </row>
    <row r="201" spans="2:33" ht="14.4" x14ac:dyDescent="0.3">
      <c r="B201" s="25" t="s">
        <v>607</v>
      </c>
      <c r="C201" s="45" t="s">
        <v>590</v>
      </c>
      <c r="D201" s="46" t="s">
        <v>608</v>
      </c>
      <c r="E201" s="47" t="s">
        <v>592</v>
      </c>
      <c r="F201" s="22" t="s">
        <v>49</v>
      </c>
      <c r="G201" s="25">
        <v>0</v>
      </c>
      <c r="H201" s="25">
        <v>30</v>
      </c>
      <c r="I201" s="28">
        <f t="shared" si="26"/>
        <v>63.8</v>
      </c>
      <c r="K201" s="17"/>
      <c r="R201" s="17"/>
      <c r="S201" s="17"/>
      <c r="V201" s="26"/>
      <c r="W201" s="26"/>
      <c r="X201" s="17"/>
      <c r="Y201" s="17"/>
      <c r="AD201" s="27"/>
      <c r="AE201" s="27"/>
      <c r="AF201" s="17"/>
      <c r="AG201" s="17"/>
    </row>
    <row r="202" spans="2:33" ht="14.4" x14ac:dyDescent="0.3">
      <c r="B202" s="25" t="s">
        <v>609</v>
      </c>
      <c r="C202" s="45" t="s">
        <v>590</v>
      </c>
      <c r="D202" s="46" t="s">
        <v>610</v>
      </c>
      <c r="E202" s="47" t="s">
        <v>592</v>
      </c>
      <c r="F202" s="22" t="s">
        <v>49</v>
      </c>
      <c r="G202" s="25">
        <v>10</v>
      </c>
      <c r="H202" s="25">
        <v>30</v>
      </c>
      <c r="I202" s="28">
        <f t="shared" si="26"/>
        <v>84.4</v>
      </c>
      <c r="K202" s="17"/>
      <c r="R202" s="17"/>
      <c r="S202" s="17"/>
      <c r="V202" s="26"/>
      <c r="W202" s="26"/>
      <c r="X202" s="17"/>
      <c r="Y202" s="17"/>
      <c r="AD202" s="27"/>
      <c r="AE202" s="27"/>
      <c r="AF202" s="17"/>
      <c r="AG202" s="17"/>
    </row>
    <row r="203" spans="2:33" ht="14.4" x14ac:dyDescent="0.3">
      <c r="B203" s="32" t="s">
        <v>611</v>
      </c>
      <c r="C203" s="30" t="s">
        <v>590</v>
      </c>
      <c r="D203" s="70" t="s">
        <v>612</v>
      </c>
      <c r="E203" s="31" t="s">
        <v>592</v>
      </c>
      <c r="F203" s="29" t="s">
        <v>49</v>
      </c>
      <c r="G203" s="32">
        <v>0</v>
      </c>
      <c r="H203" s="32">
        <v>0</v>
      </c>
      <c r="I203" s="28">
        <f t="shared" ref="I203:I206" si="27">(G203+H203)*2*1.03</f>
        <v>0</v>
      </c>
      <c r="K203" s="17"/>
      <c r="R203" s="17"/>
      <c r="S203" s="17"/>
      <c r="V203" s="26"/>
      <c r="W203" s="26"/>
      <c r="X203" s="17"/>
      <c r="Y203" s="17"/>
      <c r="AD203" s="27"/>
      <c r="AE203" s="27"/>
      <c r="AF203" s="17"/>
      <c r="AG203" s="17"/>
    </row>
    <row r="204" spans="2:33" ht="14.4" x14ac:dyDescent="0.3">
      <c r="B204" s="25" t="s">
        <v>613</v>
      </c>
      <c r="C204" s="45" t="s">
        <v>590</v>
      </c>
      <c r="D204" s="46" t="s">
        <v>614</v>
      </c>
      <c r="E204" s="47" t="s">
        <v>592</v>
      </c>
      <c r="F204" s="22" t="s">
        <v>49</v>
      </c>
      <c r="G204" s="25">
        <v>0</v>
      </c>
      <c r="H204" s="25">
        <v>20</v>
      </c>
      <c r="I204" s="28">
        <f t="shared" ref="I204:I205" si="28">(G204+H204)*2*1.03+2</f>
        <v>43.2</v>
      </c>
      <c r="K204" s="17"/>
      <c r="R204" s="17"/>
      <c r="S204" s="17"/>
      <c r="V204" s="26"/>
      <c r="W204" s="26"/>
      <c r="X204" s="17"/>
      <c r="Y204" s="17"/>
      <c r="AD204" s="27"/>
      <c r="AE204" s="27"/>
      <c r="AF204" s="17"/>
      <c r="AG204" s="17"/>
    </row>
    <row r="205" spans="2:33" ht="14.4" x14ac:dyDescent="0.3">
      <c r="B205" s="25" t="s">
        <v>615</v>
      </c>
      <c r="C205" s="45" t="s">
        <v>590</v>
      </c>
      <c r="D205" s="46" t="s">
        <v>616</v>
      </c>
      <c r="E205" s="47" t="s">
        <v>592</v>
      </c>
      <c r="F205" s="22" t="s">
        <v>49</v>
      </c>
      <c r="G205" s="25">
        <v>0</v>
      </c>
      <c r="H205" s="25">
        <v>20</v>
      </c>
      <c r="I205" s="28">
        <f t="shared" si="28"/>
        <v>43.2</v>
      </c>
      <c r="K205" s="17"/>
      <c r="R205" s="17"/>
      <c r="S205" s="17"/>
      <c r="V205" s="26"/>
      <c r="W205" s="26"/>
      <c r="X205" s="17"/>
      <c r="Y205" s="17"/>
      <c r="AD205" s="27"/>
      <c r="AE205" s="27"/>
      <c r="AF205" s="17"/>
      <c r="AG205" s="17"/>
    </row>
    <row r="206" spans="2:33" ht="14.4" x14ac:dyDescent="0.3">
      <c r="B206" s="32" t="s">
        <v>617</v>
      </c>
      <c r="C206" s="30" t="s">
        <v>590</v>
      </c>
      <c r="D206" s="70" t="s">
        <v>618</v>
      </c>
      <c r="E206" s="31" t="s">
        <v>592</v>
      </c>
      <c r="F206" s="29" t="s">
        <v>49</v>
      </c>
      <c r="G206" s="32">
        <v>0</v>
      </c>
      <c r="H206" s="32">
        <v>0</v>
      </c>
      <c r="I206" s="28">
        <f t="shared" si="27"/>
        <v>0</v>
      </c>
      <c r="K206" s="17"/>
      <c r="R206" s="17"/>
      <c r="S206" s="17"/>
      <c r="V206" s="26"/>
      <c r="W206" s="26"/>
      <c r="X206" s="17"/>
      <c r="Y206" s="17"/>
      <c r="AD206" s="27"/>
      <c r="AE206" s="27"/>
      <c r="AF206" s="17"/>
      <c r="AG206" s="17"/>
    </row>
    <row r="207" spans="2:33" ht="14.4" hidden="1" x14ac:dyDescent="0.3">
      <c r="B207" s="25" t="s">
        <v>619</v>
      </c>
      <c r="C207" s="45" t="s">
        <v>620</v>
      </c>
      <c r="D207" s="46" t="s">
        <v>621</v>
      </c>
      <c r="E207" s="47" t="s">
        <v>592</v>
      </c>
      <c r="F207" s="25" t="s">
        <v>27</v>
      </c>
      <c r="G207" s="25">
        <v>100</v>
      </c>
      <c r="H207" s="25">
        <v>400</v>
      </c>
      <c r="K207" s="17"/>
      <c r="R207" s="17"/>
      <c r="S207" s="17"/>
      <c r="V207" s="26"/>
      <c r="W207" s="26"/>
      <c r="X207" s="17"/>
      <c r="Y207" s="17"/>
      <c r="AD207" s="27"/>
      <c r="AE207" s="27"/>
      <c r="AF207" s="17"/>
      <c r="AG207" s="17"/>
    </row>
    <row r="208" spans="2:33" hidden="1" x14ac:dyDescent="0.25">
      <c r="B208" s="25" t="s">
        <v>622</v>
      </c>
      <c r="C208" s="45" t="s">
        <v>623</v>
      </c>
      <c r="D208" s="47" t="s">
        <v>624</v>
      </c>
      <c r="E208" s="47" t="s">
        <v>625</v>
      </c>
      <c r="F208" s="25" t="s">
        <v>27</v>
      </c>
      <c r="G208" s="25">
        <v>50</v>
      </c>
      <c r="H208" s="25">
        <v>50</v>
      </c>
      <c r="K208" s="17"/>
      <c r="R208" s="17"/>
      <c r="S208" s="17"/>
      <c r="V208" s="26"/>
      <c r="W208" s="26"/>
      <c r="X208" s="17"/>
      <c r="Y208" s="17"/>
      <c r="AD208" s="27"/>
      <c r="AE208" s="27"/>
      <c r="AF208" s="17"/>
      <c r="AG208" s="17"/>
    </row>
    <row r="209" spans="2:33" x14ac:dyDescent="0.25">
      <c r="B209" s="25"/>
      <c r="C209" s="45"/>
      <c r="D209" s="47"/>
      <c r="E209" s="47"/>
      <c r="F209" s="25"/>
      <c r="G209" s="33">
        <v>70</v>
      </c>
      <c r="H209" s="33">
        <v>350</v>
      </c>
      <c r="I209" s="67"/>
      <c r="K209" s="17"/>
      <c r="R209" s="17"/>
      <c r="S209" s="17"/>
      <c r="V209" s="26"/>
      <c r="W209" s="26"/>
      <c r="X209" s="17"/>
      <c r="Y209" s="17"/>
      <c r="AD209" s="27"/>
      <c r="AE209" s="27"/>
      <c r="AF209" s="17"/>
      <c r="AG209" s="17"/>
    </row>
    <row r="210" spans="2:33" x14ac:dyDescent="0.25">
      <c r="B210" s="32" t="s">
        <v>626</v>
      </c>
      <c r="C210" s="30" t="s">
        <v>627</v>
      </c>
      <c r="D210" s="31" t="s">
        <v>628</v>
      </c>
      <c r="E210" s="31" t="s">
        <v>625</v>
      </c>
      <c r="F210" s="29" t="s">
        <v>49</v>
      </c>
      <c r="G210" s="32">
        <v>0</v>
      </c>
      <c r="H210" s="32">
        <v>0</v>
      </c>
      <c r="I210" s="28">
        <f t="shared" ref="I210:I222" si="29">(G210+H210)*2*1.03</f>
        <v>0</v>
      </c>
      <c r="K210" s="17"/>
      <c r="R210" s="17"/>
      <c r="S210" s="17"/>
      <c r="V210" s="26"/>
      <c r="W210" s="26"/>
      <c r="X210" s="17"/>
      <c r="Y210" s="17"/>
      <c r="AD210" s="27"/>
      <c r="AE210" s="27"/>
      <c r="AF210" s="17"/>
      <c r="AG210" s="17"/>
    </row>
    <row r="211" spans="2:33" x14ac:dyDescent="0.25">
      <c r="B211" s="32" t="s">
        <v>629</v>
      </c>
      <c r="C211" s="30" t="s">
        <v>627</v>
      </c>
      <c r="D211" s="31" t="s">
        <v>630</v>
      </c>
      <c r="E211" s="31" t="s">
        <v>625</v>
      </c>
      <c r="F211" s="29" t="s">
        <v>49</v>
      </c>
      <c r="G211" s="32">
        <v>0</v>
      </c>
      <c r="H211" s="32">
        <v>0</v>
      </c>
      <c r="I211" s="28">
        <f t="shared" si="29"/>
        <v>0</v>
      </c>
      <c r="K211" s="17"/>
      <c r="R211" s="17"/>
      <c r="S211" s="17"/>
      <c r="V211" s="26"/>
      <c r="W211" s="26"/>
      <c r="X211" s="17"/>
      <c r="Y211" s="17"/>
      <c r="AD211" s="27"/>
      <c r="AE211" s="27"/>
      <c r="AF211" s="17"/>
      <c r="AG211" s="17"/>
    </row>
    <row r="212" spans="2:33" x14ac:dyDescent="0.25">
      <c r="B212" s="25" t="s">
        <v>631</v>
      </c>
      <c r="C212" s="69" t="s">
        <v>627</v>
      </c>
      <c r="D212" s="47" t="s">
        <v>632</v>
      </c>
      <c r="E212" s="68" t="s">
        <v>625</v>
      </c>
      <c r="F212" s="22" t="s">
        <v>49</v>
      </c>
      <c r="G212" s="25">
        <v>20</v>
      </c>
      <c r="H212" s="25">
        <v>20</v>
      </c>
      <c r="I212" s="28">
        <f t="shared" ref="I212:I220" si="30">(G212+H212)*2*1.03+2</f>
        <v>84.4</v>
      </c>
      <c r="K212" s="17"/>
      <c r="R212" s="17"/>
      <c r="S212" s="17"/>
      <c r="V212" s="26"/>
      <c r="W212" s="26"/>
      <c r="X212" s="17"/>
      <c r="Y212" s="17"/>
      <c r="AD212" s="27"/>
      <c r="AE212" s="27"/>
      <c r="AF212" s="17"/>
      <c r="AG212" s="17"/>
    </row>
    <row r="213" spans="2:33" x14ac:dyDescent="0.25">
      <c r="B213" s="25" t="s">
        <v>633</v>
      </c>
      <c r="C213" s="45" t="s">
        <v>627</v>
      </c>
      <c r="D213" s="47" t="s">
        <v>634</v>
      </c>
      <c r="E213" s="47" t="s">
        <v>625</v>
      </c>
      <c r="F213" s="22" t="s">
        <v>49</v>
      </c>
      <c r="G213" s="25">
        <v>20</v>
      </c>
      <c r="H213" s="25">
        <v>20</v>
      </c>
      <c r="I213" s="28">
        <f t="shared" si="30"/>
        <v>84.4</v>
      </c>
      <c r="K213" s="17"/>
      <c r="R213" s="17"/>
      <c r="S213" s="17"/>
      <c r="V213" s="26"/>
      <c r="W213" s="26"/>
      <c r="X213" s="17"/>
      <c r="Y213" s="17"/>
      <c r="AD213" s="27"/>
      <c r="AE213" s="27"/>
      <c r="AF213" s="17"/>
      <c r="AG213" s="17"/>
    </row>
    <row r="214" spans="2:33" x14ac:dyDescent="0.25">
      <c r="B214" s="25" t="s">
        <v>635</v>
      </c>
      <c r="C214" s="45" t="s">
        <v>627</v>
      </c>
      <c r="D214" s="47" t="s">
        <v>636</v>
      </c>
      <c r="E214" s="47" t="s">
        <v>625</v>
      </c>
      <c r="F214" s="22" t="s">
        <v>49</v>
      </c>
      <c r="G214" s="25">
        <v>20</v>
      </c>
      <c r="H214" s="25">
        <v>30</v>
      </c>
      <c r="I214" s="28">
        <f t="shared" si="30"/>
        <v>105</v>
      </c>
      <c r="K214" s="17"/>
      <c r="R214" s="17"/>
      <c r="S214" s="17"/>
      <c r="V214" s="26"/>
      <c r="W214" s="26"/>
      <c r="X214" s="17"/>
      <c r="Y214" s="17"/>
      <c r="AD214" s="27"/>
      <c r="AE214" s="27"/>
      <c r="AF214" s="17"/>
      <c r="AG214" s="17"/>
    </row>
    <row r="215" spans="2:33" x14ac:dyDescent="0.25">
      <c r="B215" s="25" t="s">
        <v>637</v>
      </c>
      <c r="C215" s="45" t="s">
        <v>627</v>
      </c>
      <c r="D215" s="47" t="s">
        <v>638</v>
      </c>
      <c r="E215" s="47" t="s">
        <v>625</v>
      </c>
      <c r="F215" s="22" t="s">
        <v>49</v>
      </c>
      <c r="G215" s="25">
        <v>0</v>
      </c>
      <c r="H215" s="25">
        <v>20</v>
      </c>
      <c r="I215" s="28">
        <f t="shared" si="30"/>
        <v>43.2</v>
      </c>
      <c r="K215" s="17"/>
      <c r="R215" s="17"/>
      <c r="S215" s="17"/>
      <c r="V215" s="26"/>
      <c r="W215" s="26"/>
      <c r="X215" s="17"/>
      <c r="Y215" s="17"/>
      <c r="AD215" s="27"/>
      <c r="AE215" s="27"/>
      <c r="AF215" s="17"/>
      <c r="AG215" s="17"/>
    </row>
    <row r="216" spans="2:33" x14ac:dyDescent="0.25">
      <c r="B216" s="25" t="s">
        <v>639</v>
      </c>
      <c r="C216" s="45" t="s">
        <v>627</v>
      </c>
      <c r="D216" s="47" t="s">
        <v>640</v>
      </c>
      <c r="E216" s="47" t="s">
        <v>625</v>
      </c>
      <c r="F216" s="22" t="s">
        <v>49</v>
      </c>
      <c r="G216" s="25">
        <v>10</v>
      </c>
      <c r="H216" s="25">
        <v>30</v>
      </c>
      <c r="I216" s="28">
        <f t="shared" si="30"/>
        <v>84.4</v>
      </c>
      <c r="K216" s="17"/>
      <c r="R216" s="17"/>
      <c r="S216" s="17"/>
      <c r="V216" s="26"/>
      <c r="W216" s="26"/>
      <c r="X216" s="17"/>
      <c r="Y216" s="17"/>
      <c r="AD216" s="27"/>
      <c r="AE216" s="27"/>
      <c r="AF216" s="17"/>
      <c r="AG216" s="17"/>
    </row>
    <row r="217" spans="2:33" x14ac:dyDescent="0.25">
      <c r="B217" s="25" t="s">
        <v>641</v>
      </c>
      <c r="C217" s="45" t="s">
        <v>627</v>
      </c>
      <c r="D217" s="47" t="s">
        <v>642</v>
      </c>
      <c r="E217" s="47" t="s">
        <v>625</v>
      </c>
      <c r="F217" s="22" t="s">
        <v>49</v>
      </c>
      <c r="G217" s="25">
        <v>10</v>
      </c>
      <c r="H217" s="25">
        <v>20</v>
      </c>
      <c r="I217" s="28">
        <f t="shared" si="30"/>
        <v>63.8</v>
      </c>
      <c r="K217" s="17"/>
      <c r="R217" s="17"/>
      <c r="S217" s="17"/>
      <c r="V217" s="26"/>
      <c r="W217" s="26"/>
      <c r="X217" s="17"/>
      <c r="Y217" s="17"/>
      <c r="AD217" s="27"/>
      <c r="AE217" s="27"/>
      <c r="AF217" s="17"/>
      <c r="AG217" s="17"/>
    </row>
    <row r="218" spans="2:33" x14ac:dyDescent="0.25">
      <c r="B218" s="25" t="s">
        <v>643</v>
      </c>
      <c r="C218" s="45" t="s">
        <v>627</v>
      </c>
      <c r="D218" s="47" t="s">
        <v>644</v>
      </c>
      <c r="E218" s="47" t="s">
        <v>625</v>
      </c>
      <c r="F218" s="22" t="s">
        <v>49</v>
      </c>
      <c r="G218" s="25">
        <v>10</v>
      </c>
      <c r="H218" s="25">
        <v>0</v>
      </c>
      <c r="I218" s="28">
        <f t="shared" si="30"/>
        <v>22.6</v>
      </c>
      <c r="K218" s="17"/>
      <c r="R218" s="17"/>
      <c r="S218" s="17"/>
      <c r="V218" s="26"/>
      <c r="W218" s="26"/>
      <c r="X218" s="17"/>
      <c r="Y218" s="17"/>
      <c r="AD218" s="27"/>
      <c r="AE218" s="27"/>
      <c r="AF218" s="17"/>
      <c r="AG218" s="17"/>
    </row>
    <row r="219" spans="2:33" x14ac:dyDescent="0.25">
      <c r="B219" s="25" t="s">
        <v>645</v>
      </c>
      <c r="C219" s="45" t="s">
        <v>627</v>
      </c>
      <c r="D219" s="47" t="s">
        <v>646</v>
      </c>
      <c r="E219" s="47" t="s">
        <v>625</v>
      </c>
      <c r="F219" s="22" t="s">
        <v>49</v>
      </c>
      <c r="G219" s="25">
        <v>0</v>
      </c>
      <c r="H219" s="25">
        <v>20</v>
      </c>
      <c r="I219" s="28">
        <f t="shared" si="30"/>
        <v>43.2</v>
      </c>
      <c r="K219" s="17"/>
      <c r="R219" s="17"/>
      <c r="S219" s="17"/>
      <c r="V219" s="26"/>
      <c r="W219" s="26"/>
      <c r="X219" s="17"/>
      <c r="Y219" s="17"/>
      <c r="AD219" s="27"/>
      <c r="AE219" s="27"/>
      <c r="AF219" s="17"/>
      <c r="AG219" s="17"/>
    </row>
    <row r="220" spans="2:33" x14ac:dyDescent="0.25">
      <c r="B220" s="25" t="s">
        <v>647</v>
      </c>
      <c r="C220" s="45" t="s">
        <v>627</v>
      </c>
      <c r="D220" s="47" t="s">
        <v>648</v>
      </c>
      <c r="E220" s="47" t="s">
        <v>625</v>
      </c>
      <c r="F220" s="22" t="s">
        <v>49</v>
      </c>
      <c r="G220" s="25">
        <v>10</v>
      </c>
      <c r="H220" s="25">
        <v>10</v>
      </c>
      <c r="I220" s="28">
        <f t="shared" si="30"/>
        <v>43.2</v>
      </c>
      <c r="K220" s="17"/>
      <c r="R220" s="17"/>
      <c r="S220" s="17"/>
      <c r="V220" s="26"/>
      <c r="W220" s="26"/>
      <c r="X220" s="17"/>
      <c r="Y220" s="17"/>
      <c r="AD220" s="27"/>
      <c r="AE220" s="27"/>
      <c r="AF220" s="17"/>
      <c r="AG220" s="17"/>
    </row>
    <row r="221" spans="2:33" x14ac:dyDescent="0.25">
      <c r="B221" s="32" t="s">
        <v>649</v>
      </c>
      <c r="C221" s="30" t="s">
        <v>627</v>
      </c>
      <c r="D221" s="31" t="s">
        <v>650</v>
      </c>
      <c r="E221" s="31" t="s">
        <v>625</v>
      </c>
      <c r="F221" s="29" t="s">
        <v>49</v>
      </c>
      <c r="G221" s="32">
        <v>0</v>
      </c>
      <c r="H221" s="32">
        <v>0</v>
      </c>
      <c r="I221" s="28">
        <f t="shared" si="29"/>
        <v>0</v>
      </c>
      <c r="K221" s="17"/>
      <c r="R221" s="17"/>
      <c r="S221" s="17"/>
      <c r="V221" s="26"/>
      <c r="W221" s="26"/>
      <c r="X221" s="17"/>
      <c r="Y221" s="17"/>
      <c r="AD221" s="27"/>
      <c r="AE221" s="27"/>
      <c r="AF221" s="17"/>
      <c r="AG221" s="17"/>
    </row>
    <row r="222" spans="2:33" x14ac:dyDescent="0.25">
      <c r="B222" s="32" t="s">
        <v>651</v>
      </c>
      <c r="C222" s="30" t="s">
        <v>627</v>
      </c>
      <c r="D222" s="31" t="s">
        <v>652</v>
      </c>
      <c r="E222" s="31" t="s">
        <v>625</v>
      </c>
      <c r="F222" s="29" t="s">
        <v>49</v>
      </c>
      <c r="G222" s="32">
        <v>0</v>
      </c>
      <c r="H222" s="32">
        <v>0</v>
      </c>
      <c r="I222" s="28">
        <f t="shared" si="29"/>
        <v>0</v>
      </c>
      <c r="K222" s="17"/>
      <c r="R222" s="17"/>
      <c r="S222" s="17"/>
      <c r="V222" s="26"/>
      <c r="W222" s="26"/>
      <c r="X222" s="17"/>
      <c r="Y222" s="17"/>
      <c r="AD222" s="27"/>
      <c r="AE222" s="27"/>
      <c r="AF222" s="17"/>
      <c r="AG222" s="17"/>
    </row>
    <row r="223" spans="2:33" x14ac:dyDescent="0.25">
      <c r="B223" s="25" t="s">
        <v>653</v>
      </c>
      <c r="C223" s="45" t="s">
        <v>627</v>
      </c>
      <c r="D223" s="47" t="s">
        <v>654</v>
      </c>
      <c r="E223" s="47" t="s">
        <v>625</v>
      </c>
      <c r="F223" s="22" t="s">
        <v>49</v>
      </c>
      <c r="G223" s="25">
        <v>10</v>
      </c>
      <c r="H223" s="25">
        <v>0</v>
      </c>
      <c r="I223" s="28">
        <f>(G223+H223)*2*1.03+2</f>
        <v>22.6</v>
      </c>
      <c r="K223" s="17"/>
      <c r="R223" s="17"/>
      <c r="S223" s="17"/>
      <c r="V223" s="26"/>
      <c r="W223" s="26"/>
      <c r="X223" s="17"/>
      <c r="Y223" s="17"/>
      <c r="AD223" s="27"/>
      <c r="AE223" s="27"/>
      <c r="AF223" s="17"/>
      <c r="AG223" s="17"/>
    </row>
    <row r="224" spans="2:33" x14ac:dyDescent="0.25">
      <c r="B224" s="25"/>
      <c r="C224" s="45"/>
      <c r="D224" s="47"/>
      <c r="E224" s="47"/>
      <c r="F224" s="25"/>
      <c r="G224" s="33">
        <v>110</v>
      </c>
      <c r="H224" s="33">
        <v>170</v>
      </c>
      <c r="I224" s="67"/>
      <c r="K224" s="17"/>
      <c r="R224" s="17"/>
      <c r="S224" s="17"/>
      <c r="V224" s="26"/>
      <c r="W224" s="26"/>
      <c r="X224" s="17"/>
      <c r="Y224" s="17"/>
      <c r="AD224" s="27"/>
      <c r="AE224" s="27"/>
      <c r="AF224" s="17"/>
      <c r="AG224" s="17"/>
    </row>
    <row r="225" spans="1:33" s="11" customFormat="1" x14ac:dyDescent="0.25">
      <c r="A225"/>
      <c r="B225" s="25"/>
      <c r="C225" s="45"/>
      <c r="D225" s="47"/>
      <c r="E225" s="47"/>
      <c r="F225" s="25"/>
      <c r="G225" s="25"/>
      <c r="H225" s="25"/>
      <c r="I225" s="38"/>
      <c r="J225"/>
      <c r="K225" s="17"/>
      <c r="L225"/>
      <c r="M225"/>
      <c r="N225"/>
      <c r="O225"/>
      <c r="P225"/>
      <c r="Q225"/>
      <c r="R225" s="17"/>
      <c r="S225" s="17"/>
      <c r="T225"/>
      <c r="U225"/>
      <c r="V225" s="26"/>
      <c r="W225" s="26"/>
      <c r="X225" s="17"/>
      <c r="Y225" s="17"/>
      <c r="Z225"/>
      <c r="AA225"/>
      <c r="AB225"/>
      <c r="AC225"/>
      <c r="AD225" s="48"/>
      <c r="AE225" s="48"/>
      <c r="AF225" s="49"/>
      <c r="AG225" s="49"/>
    </row>
    <row r="226" spans="1:33" x14ac:dyDescent="0.25">
      <c r="B226" s="32" t="s">
        <v>672</v>
      </c>
      <c r="C226" s="30"/>
      <c r="D226" s="31" t="s">
        <v>673</v>
      </c>
      <c r="E226" s="31" t="s">
        <v>674</v>
      </c>
      <c r="F226" s="29" t="s">
        <v>49</v>
      </c>
      <c r="G226" s="32">
        <v>0</v>
      </c>
      <c r="H226" s="32">
        <v>0</v>
      </c>
      <c r="I226" s="28">
        <f t="shared" ref="I226" si="31">(G226+H226)*2*1.03</f>
        <v>0</v>
      </c>
      <c r="K226" s="17"/>
      <c r="R226" s="17"/>
      <c r="S226" s="17"/>
      <c r="V226" s="26"/>
      <c r="W226" s="26"/>
      <c r="X226" s="17"/>
      <c r="Y226" s="17"/>
      <c r="AD226" s="27"/>
      <c r="AE226" s="27"/>
      <c r="AF226" s="17"/>
      <c r="AG226" s="17"/>
    </row>
    <row r="227" spans="1:33" x14ac:dyDescent="0.25">
      <c r="B227" s="25" t="s">
        <v>675</v>
      </c>
      <c r="C227" s="45"/>
      <c r="D227" s="47" t="s">
        <v>676</v>
      </c>
      <c r="E227" s="68" t="s">
        <v>674</v>
      </c>
      <c r="F227" s="22" t="s">
        <v>49</v>
      </c>
      <c r="G227" s="25">
        <v>10</v>
      </c>
      <c r="H227" s="25">
        <v>10</v>
      </c>
      <c r="I227" s="28">
        <f t="shared" ref="I227:I239" si="32">(G227+H227)*2*1.03+2</f>
        <v>43.2</v>
      </c>
      <c r="K227" s="17"/>
      <c r="R227" s="17"/>
      <c r="S227" s="17"/>
      <c r="V227" s="26"/>
      <c r="W227" s="26"/>
      <c r="X227" s="17"/>
      <c r="Y227" s="17"/>
      <c r="AD227" s="27"/>
      <c r="AE227" s="27"/>
      <c r="AF227" s="17"/>
      <c r="AG227" s="17"/>
    </row>
    <row r="228" spans="1:33" x14ac:dyDescent="0.25">
      <c r="B228" s="25" t="s">
        <v>677</v>
      </c>
      <c r="C228" s="45"/>
      <c r="D228" s="47" t="s">
        <v>678</v>
      </c>
      <c r="E228" s="47" t="s">
        <v>674</v>
      </c>
      <c r="F228" s="22" t="s">
        <v>49</v>
      </c>
      <c r="G228" s="25">
        <v>10</v>
      </c>
      <c r="H228" s="25">
        <v>10</v>
      </c>
      <c r="I228" s="28">
        <f t="shared" si="32"/>
        <v>43.2</v>
      </c>
      <c r="K228" s="17"/>
      <c r="R228" s="17"/>
      <c r="S228" s="17"/>
      <c r="V228" s="26"/>
      <c r="W228" s="26"/>
      <c r="X228" s="17"/>
      <c r="Y228" s="17"/>
      <c r="AD228" s="27"/>
      <c r="AE228" s="27"/>
      <c r="AF228" s="17"/>
      <c r="AG228" s="17"/>
    </row>
    <row r="229" spans="1:33" x14ac:dyDescent="0.25">
      <c r="B229" s="25" t="s">
        <v>679</v>
      </c>
      <c r="C229" s="45"/>
      <c r="D229" s="47" t="s">
        <v>680</v>
      </c>
      <c r="E229" s="47" t="s">
        <v>674</v>
      </c>
      <c r="F229" s="22" t="s">
        <v>49</v>
      </c>
      <c r="G229" s="25">
        <v>40</v>
      </c>
      <c r="H229" s="25">
        <v>10</v>
      </c>
      <c r="I229" s="28">
        <f t="shared" si="32"/>
        <v>105</v>
      </c>
      <c r="K229" s="17"/>
      <c r="R229" s="17"/>
      <c r="S229" s="17"/>
      <c r="V229" s="26"/>
      <c r="W229" s="26"/>
      <c r="X229" s="17"/>
      <c r="Y229" s="17"/>
      <c r="AD229" s="27"/>
      <c r="AE229" s="27"/>
      <c r="AF229" s="17"/>
      <c r="AG229" s="17"/>
    </row>
    <row r="230" spans="1:33" x14ac:dyDescent="0.25">
      <c r="B230" s="25" t="s">
        <v>681</v>
      </c>
      <c r="C230" s="45"/>
      <c r="D230" s="47" t="s">
        <v>682</v>
      </c>
      <c r="E230" s="47" t="s">
        <v>674</v>
      </c>
      <c r="F230" s="22" t="s">
        <v>49</v>
      </c>
      <c r="G230" s="25">
        <v>70</v>
      </c>
      <c r="H230" s="25">
        <v>20</v>
      </c>
      <c r="I230" s="28">
        <f t="shared" si="32"/>
        <v>187.4</v>
      </c>
      <c r="K230" s="17"/>
      <c r="R230" s="17"/>
      <c r="S230" s="17"/>
      <c r="V230" s="26"/>
      <c r="W230" s="26"/>
      <c r="X230" s="17"/>
      <c r="Y230" s="17"/>
      <c r="AD230" s="27"/>
      <c r="AE230" s="27"/>
      <c r="AF230" s="17"/>
      <c r="AG230" s="17"/>
    </row>
    <row r="231" spans="1:33" x14ac:dyDescent="0.25">
      <c r="B231" s="25" t="s">
        <v>683</v>
      </c>
      <c r="C231" s="45"/>
      <c r="D231" s="47" t="s">
        <v>684</v>
      </c>
      <c r="E231" s="47" t="s">
        <v>674</v>
      </c>
      <c r="F231" s="22" t="s">
        <v>49</v>
      </c>
      <c r="G231" s="25">
        <v>30</v>
      </c>
      <c r="H231" s="25">
        <v>10</v>
      </c>
      <c r="I231" s="28">
        <f t="shared" si="32"/>
        <v>84.4</v>
      </c>
      <c r="K231" s="17"/>
      <c r="R231" s="17"/>
      <c r="S231" s="17"/>
      <c r="V231" s="26"/>
      <c r="W231" s="26"/>
      <c r="X231" s="17"/>
      <c r="Y231" s="17"/>
      <c r="AD231" s="27"/>
      <c r="AE231" s="27"/>
      <c r="AF231" s="17"/>
      <c r="AG231" s="17"/>
    </row>
    <row r="232" spans="1:33" x14ac:dyDescent="0.25">
      <c r="B232" s="25" t="s">
        <v>685</v>
      </c>
      <c r="C232" s="45"/>
      <c r="D232" s="47" t="s">
        <v>686</v>
      </c>
      <c r="E232" s="47" t="s">
        <v>674</v>
      </c>
      <c r="F232" s="22" t="s">
        <v>49</v>
      </c>
      <c r="G232" s="25">
        <v>40</v>
      </c>
      <c r="H232" s="25">
        <v>10</v>
      </c>
      <c r="I232" s="28">
        <f t="shared" si="32"/>
        <v>105</v>
      </c>
      <c r="K232" s="17"/>
      <c r="R232" s="17"/>
      <c r="S232" s="17"/>
      <c r="V232" s="26"/>
      <c r="W232" s="26"/>
      <c r="X232" s="17"/>
      <c r="Y232" s="17"/>
      <c r="AD232" s="27"/>
      <c r="AE232" s="27"/>
      <c r="AF232" s="17"/>
      <c r="AG232" s="17"/>
    </row>
    <row r="233" spans="1:33" x14ac:dyDescent="0.25">
      <c r="B233" s="25" t="s">
        <v>687</v>
      </c>
      <c r="C233" s="45"/>
      <c r="D233" s="47" t="s">
        <v>688</v>
      </c>
      <c r="E233" s="47" t="s">
        <v>674</v>
      </c>
      <c r="F233" s="22" t="s">
        <v>49</v>
      </c>
      <c r="G233" s="25">
        <v>30</v>
      </c>
      <c r="H233" s="25">
        <v>20</v>
      </c>
      <c r="I233" s="28">
        <f t="shared" si="32"/>
        <v>105</v>
      </c>
      <c r="K233" s="17"/>
      <c r="R233" s="17"/>
      <c r="S233" s="17"/>
      <c r="V233" s="26"/>
      <c r="W233" s="26"/>
      <c r="X233" s="17"/>
      <c r="Y233" s="17"/>
      <c r="AD233" s="27"/>
      <c r="AE233" s="27"/>
      <c r="AF233" s="17"/>
      <c r="AG233" s="17"/>
    </row>
    <row r="234" spans="1:33" x14ac:dyDescent="0.25">
      <c r="B234" s="25" t="s">
        <v>689</v>
      </c>
      <c r="C234" s="45"/>
      <c r="D234" s="47" t="s">
        <v>690</v>
      </c>
      <c r="E234" s="47" t="s">
        <v>674</v>
      </c>
      <c r="F234" s="22" t="s">
        <v>49</v>
      </c>
      <c r="G234" s="25">
        <v>10</v>
      </c>
      <c r="H234" s="25">
        <v>10</v>
      </c>
      <c r="I234" s="28">
        <f t="shared" si="32"/>
        <v>43.2</v>
      </c>
      <c r="K234" s="17"/>
      <c r="R234" s="17"/>
      <c r="S234" s="17"/>
      <c r="V234" s="26"/>
      <c r="W234" s="26"/>
      <c r="X234" s="17"/>
      <c r="Y234" s="17"/>
      <c r="AD234" s="27"/>
      <c r="AE234" s="27"/>
      <c r="AF234" s="17"/>
      <c r="AG234" s="17"/>
    </row>
    <row r="235" spans="1:33" x14ac:dyDescent="0.25">
      <c r="B235" s="25" t="s">
        <v>691</v>
      </c>
      <c r="C235" s="45"/>
      <c r="D235" s="47" t="s">
        <v>692</v>
      </c>
      <c r="E235" s="47" t="s">
        <v>674</v>
      </c>
      <c r="F235" s="22" t="s">
        <v>49</v>
      </c>
      <c r="G235" s="25">
        <v>20</v>
      </c>
      <c r="H235" s="25">
        <v>10</v>
      </c>
      <c r="I235" s="28">
        <f t="shared" si="32"/>
        <v>63.8</v>
      </c>
      <c r="K235" s="17"/>
      <c r="R235" s="17"/>
      <c r="S235" s="17"/>
      <c r="V235" s="26"/>
      <c r="W235" s="26"/>
      <c r="X235" s="17"/>
      <c r="Y235" s="17"/>
      <c r="AD235" s="27"/>
      <c r="AE235" s="27"/>
      <c r="AF235" s="17"/>
      <c r="AG235" s="17"/>
    </row>
    <row r="236" spans="1:33" x14ac:dyDescent="0.25">
      <c r="B236" s="25" t="s">
        <v>693</v>
      </c>
      <c r="C236" s="45"/>
      <c r="D236" s="47" t="s">
        <v>694</v>
      </c>
      <c r="E236" s="47" t="s">
        <v>674</v>
      </c>
      <c r="F236" s="22" t="s">
        <v>49</v>
      </c>
      <c r="G236" s="25">
        <v>20</v>
      </c>
      <c r="H236" s="25">
        <v>10</v>
      </c>
      <c r="I236" s="28">
        <f t="shared" si="32"/>
        <v>63.8</v>
      </c>
      <c r="K236" s="17"/>
      <c r="R236" s="17"/>
      <c r="S236" s="17"/>
      <c r="V236" s="26"/>
      <c r="W236" s="26"/>
      <c r="X236" s="17"/>
      <c r="Y236" s="17"/>
      <c r="AD236" s="27"/>
      <c r="AE236" s="27"/>
      <c r="AF236" s="17"/>
      <c r="AG236" s="17"/>
    </row>
    <row r="237" spans="1:33" x14ac:dyDescent="0.25">
      <c r="B237" s="25" t="s">
        <v>695</v>
      </c>
      <c r="C237" s="45"/>
      <c r="D237" s="47" t="s">
        <v>696</v>
      </c>
      <c r="E237" s="47" t="s">
        <v>674</v>
      </c>
      <c r="F237" s="22" t="s">
        <v>49</v>
      </c>
      <c r="G237" s="25">
        <v>30</v>
      </c>
      <c r="H237" s="25">
        <v>10</v>
      </c>
      <c r="I237" s="28">
        <f t="shared" si="32"/>
        <v>84.4</v>
      </c>
      <c r="K237" s="17"/>
      <c r="R237" s="17"/>
      <c r="S237" s="17"/>
      <c r="V237" s="26"/>
      <c r="W237" s="26"/>
      <c r="X237" s="17"/>
      <c r="Y237" s="17"/>
      <c r="AD237" s="27"/>
      <c r="AE237" s="27"/>
      <c r="AF237" s="17"/>
      <c r="AG237" s="17"/>
    </row>
    <row r="238" spans="1:33" x14ac:dyDescent="0.25">
      <c r="B238" s="25" t="s">
        <v>697</v>
      </c>
      <c r="C238" s="45"/>
      <c r="D238" s="47" t="s">
        <v>698</v>
      </c>
      <c r="E238" s="47" t="s">
        <v>674</v>
      </c>
      <c r="F238" s="22" t="s">
        <v>49</v>
      </c>
      <c r="G238" s="25">
        <v>10</v>
      </c>
      <c r="H238" s="25">
        <v>10</v>
      </c>
      <c r="I238" s="28">
        <f t="shared" si="32"/>
        <v>43.2</v>
      </c>
      <c r="K238" s="17"/>
      <c r="R238" s="17"/>
      <c r="S238" s="17"/>
      <c r="V238" s="26"/>
      <c r="W238" s="26"/>
      <c r="X238" s="17"/>
      <c r="Y238" s="17"/>
      <c r="AD238" s="27"/>
      <c r="AE238" s="27"/>
      <c r="AF238" s="17"/>
      <c r="AG238" s="17"/>
    </row>
    <row r="239" spans="1:33" x14ac:dyDescent="0.25">
      <c r="B239" s="25" t="s">
        <v>699</v>
      </c>
      <c r="C239" s="45"/>
      <c r="D239" s="47" t="s">
        <v>700</v>
      </c>
      <c r="E239" s="47" t="s">
        <v>674</v>
      </c>
      <c r="F239" s="22" t="s">
        <v>49</v>
      </c>
      <c r="G239" s="25">
        <v>10</v>
      </c>
      <c r="H239" s="25">
        <v>10</v>
      </c>
      <c r="I239" s="28">
        <f t="shared" si="32"/>
        <v>43.2</v>
      </c>
      <c r="K239" s="17"/>
      <c r="R239" s="17"/>
      <c r="S239" s="17"/>
      <c r="V239" s="26"/>
      <c r="W239" s="26"/>
      <c r="X239" s="17"/>
      <c r="Y239" s="17"/>
      <c r="AD239" s="27"/>
      <c r="AE239" s="27"/>
      <c r="AF239" s="17"/>
      <c r="AG239" s="17"/>
    </row>
    <row r="240" spans="1:33" x14ac:dyDescent="0.25">
      <c r="B240" s="25"/>
      <c r="C240" s="45"/>
      <c r="D240" s="47"/>
      <c r="E240" s="47"/>
      <c r="F240" s="25"/>
      <c r="G240" s="33">
        <v>330</v>
      </c>
      <c r="H240" s="33">
        <v>150</v>
      </c>
      <c r="I240" s="71"/>
      <c r="K240" s="17"/>
      <c r="R240" s="17"/>
      <c r="S240" s="17"/>
      <c r="V240" s="26"/>
      <c r="W240" s="26"/>
      <c r="X240" s="17"/>
      <c r="Y240" s="17"/>
      <c r="AD240" s="27"/>
      <c r="AE240" s="27"/>
      <c r="AF240" s="17"/>
      <c r="AG240" s="17"/>
    </row>
    <row r="241" spans="2:33" hidden="1" x14ac:dyDescent="0.25">
      <c r="B241" s="25" t="s">
        <v>717</v>
      </c>
      <c r="C241" s="45"/>
      <c r="D241" s="47" t="s">
        <v>718</v>
      </c>
      <c r="E241" s="47" t="s">
        <v>674</v>
      </c>
      <c r="F241" s="25" t="s">
        <v>27</v>
      </c>
      <c r="G241" s="25">
        <v>740</v>
      </c>
      <c r="H241" s="25">
        <v>90</v>
      </c>
      <c r="K241" s="17"/>
      <c r="R241" s="17"/>
      <c r="S241" s="17"/>
      <c r="V241" s="26"/>
      <c r="W241" s="26"/>
      <c r="X241" s="17"/>
      <c r="Y241" s="17"/>
      <c r="AD241" s="27"/>
      <c r="AE241" s="27"/>
      <c r="AF241" s="17"/>
      <c r="AG241" s="17"/>
    </row>
    <row r="244" spans="2:33" x14ac:dyDescent="0.25">
      <c r="G244" s="12">
        <f>SUBTOTAL(9,G3:G243)</f>
        <v>2380</v>
      </c>
      <c r="H244" s="12">
        <f>SUBTOTAL(9,H3:H243)</f>
        <v>5400</v>
      </c>
    </row>
  </sheetData>
  <autoFilter ref="B2:H241" xr:uid="{00000000-0009-0000-0000-000001000000}">
    <filterColumn colId="4">
      <filters blank="1">
        <filter val="长裤"/>
      </filters>
    </filterColumn>
  </autoFilter>
  <phoneticPr fontId="10" type="noConversion"/>
  <conditionalFormatting sqref="B2">
    <cfRule type="duplicateValues" dxfId="47" priority="8"/>
  </conditionalFormatting>
  <conditionalFormatting sqref="B3:B141">
    <cfRule type="duplicateValues" dxfId="46" priority="519"/>
    <cfRule type="duplicateValues" dxfId="45" priority="520"/>
  </conditionalFormatting>
  <conditionalFormatting sqref="B142:B186">
    <cfRule type="duplicateValues" dxfId="44" priority="13"/>
    <cfRule type="duplicateValues" dxfId="43" priority="14"/>
  </conditionalFormatting>
  <conditionalFormatting sqref="B187:B202">
    <cfRule type="duplicateValues" dxfId="42" priority="9"/>
  </conditionalFormatting>
  <conditionalFormatting sqref="B203:B224">
    <cfRule type="duplicateValues" dxfId="41" priority="6"/>
    <cfRule type="duplicateValues" dxfId="40" priority="7"/>
  </conditionalFormatting>
  <conditionalFormatting sqref="D46:D141 D3:D44">
    <cfRule type="duplicateValues" dxfId="39" priority="10"/>
  </conditionalFormatting>
  <conditionalFormatting sqref="D142:D186">
    <cfRule type="duplicateValues" dxfId="38" priority="15"/>
  </conditionalFormatting>
  <conditionalFormatting sqref="D203:D224">
    <cfRule type="duplicateValues" dxfId="37" priority="5"/>
  </conditionalFormatting>
  <conditionalFormatting sqref="D244:D249">
    <cfRule type="expression" dxfId="36" priority="4">
      <formula>"OR(CELL(""col"")=COLUMN(),CELL(""row"")=ROW())"</formula>
    </cfRule>
  </conditionalFormatting>
  <pageMargins left="0.7" right="0.7" top="0.75" bottom="0.75" header="0.3" footer="0.3"/>
  <pageSetup paperSize="9" scale="55" orientation="portrait" r:id="rId1"/>
  <rowBreaks count="2" manualBreakCount="2">
    <brk id="111" max="16383" man="1"/>
    <brk id="22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G55"/>
  <sheetViews>
    <sheetView view="pageBreakPreview" topLeftCell="B1" zoomScaleNormal="100" workbookViewId="0">
      <pane xSplit="1" ySplit="2" topLeftCell="C35" activePane="bottomRight" state="frozen"/>
      <selection pane="topRight"/>
      <selection pane="bottomLeft"/>
      <selection pane="bottomRight" activeCell="I2" sqref="I2:I39"/>
    </sheetView>
  </sheetViews>
  <sheetFormatPr defaultColWidth="9" defaultRowHeight="13.8" x14ac:dyDescent="0.25"/>
  <cols>
    <col min="1" max="1" width="9" hidden="1" customWidth="1"/>
    <col min="2" max="2" width="15.88671875" style="12" customWidth="1"/>
    <col min="3" max="3" width="9.44140625" customWidth="1"/>
    <col min="4" max="4" width="39.44140625" style="13" customWidth="1"/>
    <col min="5" max="5" width="22.21875" style="13" customWidth="1"/>
    <col min="6" max="6" width="14" style="12" customWidth="1"/>
    <col min="7" max="7" width="12.88671875" style="12" customWidth="1"/>
    <col min="8" max="8" width="12.109375" style="12" customWidth="1"/>
    <col min="9" max="9" width="12.109375" style="14" customWidth="1"/>
    <col min="10" max="10" width="27.21875" customWidth="1"/>
    <col min="11" max="11" width="9.21875" customWidth="1"/>
  </cols>
  <sheetData>
    <row r="1" spans="2:33" x14ac:dyDescent="0.25">
      <c r="G1" s="15"/>
      <c r="H1" s="15"/>
      <c r="I1" s="16"/>
      <c r="J1" s="17"/>
      <c r="K1" s="17"/>
      <c r="L1" s="17"/>
      <c r="M1" s="17"/>
      <c r="N1" s="17"/>
      <c r="O1" s="17"/>
    </row>
    <row r="2" spans="2:33" s="10" customFormat="1" ht="38.4" customHeight="1" x14ac:dyDescent="0.25">
      <c r="B2" s="18" t="s">
        <v>0</v>
      </c>
      <c r="C2" s="19" t="s">
        <v>1</v>
      </c>
      <c r="D2" s="20" t="s">
        <v>2</v>
      </c>
      <c r="E2" s="20" t="s">
        <v>3</v>
      </c>
      <c r="F2" s="18" t="s">
        <v>4</v>
      </c>
      <c r="G2" s="18" t="s">
        <v>5</v>
      </c>
      <c r="H2" s="18" t="s">
        <v>6</v>
      </c>
      <c r="I2" s="21" t="s">
        <v>7</v>
      </c>
    </row>
    <row r="3" spans="2:33" x14ac:dyDescent="0.25">
      <c r="B3" s="22" t="s">
        <v>9</v>
      </c>
      <c r="C3" s="63" t="s">
        <v>10</v>
      </c>
      <c r="D3" s="64" t="s">
        <v>11</v>
      </c>
      <c r="E3" s="64" t="s">
        <v>12</v>
      </c>
      <c r="F3" s="22" t="s">
        <v>13</v>
      </c>
      <c r="G3" s="25">
        <v>0</v>
      </c>
      <c r="H3" s="25">
        <v>30</v>
      </c>
      <c r="I3" s="28">
        <f>(G3+H3)*2*1.03+2</f>
        <v>63.8</v>
      </c>
      <c r="K3" s="17"/>
      <c r="R3" s="17"/>
      <c r="S3" s="17"/>
      <c r="X3" s="17"/>
      <c r="Y3" s="17"/>
      <c r="AD3" s="27"/>
      <c r="AE3" s="27"/>
      <c r="AF3" s="17"/>
      <c r="AG3" s="17"/>
    </row>
    <row r="4" spans="2:33" x14ac:dyDescent="0.25">
      <c r="B4" s="22" t="s">
        <v>14</v>
      </c>
      <c r="C4" s="23" t="s">
        <v>10</v>
      </c>
      <c r="D4" s="64" t="s">
        <v>15</v>
      </c>
      <c r="E4" s="64" t="s">
        <v>12</v>
      </c>
      <c r="F4" s="22" t="s">
        <v>13</v>
      </c>
      <c r="G4" s="25">
        <v>20</v>
      </c>
      <c r="H4" s="25">
        <v>50</v>
      </c>
      <c r="I4" s="28">
        <f t="shared" ref="I4:I8" si="0">(G4+H4)*2*1.03+2</f>
        <v>146.19999999999999</v>
      </c>
      <c r="K4" s="17"/>
      <c r="R4" s="17"/>
      <c r="S4" s="17"/>
      <c r="X4" s="17"/>
      <c r="Y4" s="17"/>
      <c r="AD4" s="27"/>
      <c r="AE4" s="27"/>
      <c r="AF4" s="17"/>
      <c r="AG4" s="17"/>
    </row>
    <row r="5" spans="2:33" x14ac:dyDescent="0.25">
      <c r="B5" s="22" t="s">
        <v>16</v>
      </c>
      <c r="C5" s="23" t="s">
        <v>10</v>
      </c>
      <c r="D5" s="64" t="s">
        <v>17</v>
      </c>
      <c r="E5" s="64" t="s">
        <v>12</v>
      </c>
      <c r="F5" s="22" t="s">
        <v>13</v>
      </c>
      <c r="G5" s="25">
        <v>20</v>
      </c>
      <c r="H5" s="25">
        <v>60</v>
      </c>
      <c r="I5" s="28">
        <f t="shared" si="0"/>
        <v>166.8</v>
      </c>
      <c r="K5" s="17"/>
      <c r="R5" s="17"/>
      <c r="S5" s="17"/>
      <c r="X5" s="17"/>
      <c r="Y5" s="17"/>
      <c r="AD5" s="27"/>
      <c r="AE5" s="27"/>
      <c r="AF5" s="17"/>
      <c r="AG5" s="17"/>
    </row>
    <row r="6" spans="2:33" x14ac:dyDescent="0.25">
      <c r="B6" s="22" t="s">
        <v>18</v>
      </c>
      <c r="C6" s="23" t="s">
        <v>10</v>
      </c>
      <c r="D6" s="64" t="s">
        <v>19</v>
      </c>
      <c r="E6" s="64" t="s">
        <v>12</v>
      </c>
      <c r="F6" s="22" t="s">
        <v>13</v>
      </c>
      <c r="G6" s="25">
        <v>20</v>
      </c>
      <c r="H6" s="25">
        <v>50</v>
      </c>
      <c r="I6" s="28">
        <f t="shared" si="0"/>
        <v>146.19999999999999</v>
      </c>
      <c r="K6" s="17"/>
      <c r="R6" s="17"/>
      <c r="S6" s="17"/>
      <c r="X6" s="17"/>
      <c r="Y6" s="17"/>
      <c r="AD6" s="27"/>
      <c r="AE6" s="27"/>
      <c r="AF6" s="17"/>
      <c r="AG6" s="17"/>
    </row>
    <row r="7" spans="2:33" x14ac:dyDescent="0.25">
      <c r="B7" s="22" t="s">
        <v>20</v>
      </c>
      <c r="C7" s="23" t="s">
        <v>10</v>
      </c>
      <c r="D7" s="64" t="s">
        <v>21</v>
      </c>
      <c r="E7" s="64" t="s">
        <v>12</v>
      </c>
      <c r="F7" s="22" t="s">
        <v>13</v>
      </c>
      <c r="G7" s="25">
        <v>0</v>
      </c>
      <c r="H7" s="25">
        <v>20</v>
      </c>
      <c r="I7" s="28">
        <f t="shared" si="0"/>
        <v>43.2</v>
      </c>
      <c r="K7" s="17"/>
      <c r="R7" s="17"/>
      <c r="S7" s="17"/>
      <c r="X7" s="17"/>
      <c r="Y7" s="17"/>
      <c r="AD7" s="27"/>
      <c r="AE7" s="27"/>
      <c r="AF7" s="17"/>
      <c r="AG7" s="17"/>
    </row>
    <row r="8" spans="2:33" x14ac:dyDescent="0.25">
      <c r="B8" s="22" t="s">
        <v>22</v>
      </c>
      <c r="C8" s="23" t="s">
        <v>10</v>
      </c>
      <c r="D8" s="64" t="s">
        <v>23</v>
      </c>
      <c r="E8" s="65" t="s">
        <v>12</v>
      </c>
      <c r="F8" s="22" t="s">
        <v>13</v>
      </c>
      <c r="G8" s="25">
        <v>0</v>
      </c>
      <c r="H8" s="25">
        <v>10</v>
      </c>
      <c r="I8" s="28">
        <f t="shared" si="0"/>
        <v>22.6</v>
      </c>
      <c r="K8" s="17"/>
      <c r="R8" s="17"/>
      <c r="S8" s="17"/>
      <c r="X8" s="17"/>
      <c r="Y8" s="17"/>
      <c r="AD8" s="27"/>
      <c r="AE8" s="27"/>
      <c r="AF8" s="17"/>
      <c r="AG8" s="17"/>
    </row>
    <row r="9" spans="2:33" hidden="1" x14ac:dyDescent="0.25">
      <c r="B9" s="22" t="s">
        <v>24</v>
      </c>
      <c r="C9" s="23" t="s">
        <v>25</v>
      </c>
      <c r="D9" s="24" t="s">
        <v>26</v>
      </c>
      <c r="E9" s="24" t="s">
        <v>12</v>
      </c>
      <c r="F9" s="22" t="s">
        <v>27</v>
      </c>
      <c r="G9" s="25">
        <v>150</v>
      </c>
      <c r="H9" s="25">
        <v>150</v>
      </c>
      <c r="I9" s="12"/>
      <c r="K9" s="17"/>
      <c r="R9" s="17"/>
      <c r="S9" s="17"/>
      <c r="T9" s="17"/>
      <c r="U9" s="17"/>
      <c r="V9" s="26"/>
      <c r="W9" s="26"/>
      <c r="X9" s="17"/>
      <c r="Y9" s="17"/>
      <c r="AD9" s="27"/>
      <c r="AE9" s="27"/>
      <c r="AF9" s="17"/>
      <c r="AG9" s="17"/>
    </row>
    <row r="10" spans="2:33" x14ac:dyDescent="0.25">
      <c r="B10" s="22"/>
      <c r="C10" s="23"/>
      <c r="D10" s="24"/>
      <c r="E10" s="24"/>
      <c r="F10" s="22"/>
      <c r="G10" s="25"/>
      <c r="H10" s="25"/>
      <c r="I10" s="28"/>
      <c r="K10" s="17"/>
      <c r="R10" s="17"/>
      <c r="S10" s="17"/>
      <c r="T10" s="17"/>
      <c r="U10" s="17"/>
      <c r="V10" s="26"/>
      <c r="W10" s="26"/>
      <c r="X10" s="17"/>
      <c r="Y10" s="17"/>
      <c r="AD10" s="27"/>
      <c r="AE10" s="27"/>
      <c r="AF10" s="17"/>
      <c r="AG10" s="17"/>
    </row>
    <row r="11" spans="2:33" ht="25.5" customHeight="1" x14ac:dyDescent="0.25">
      <c r="B11" s="22"/>
      <c r="C11" s="23"/>
      <c r="D11" s="24"/>
      <c r="E11" s="24"/>
      <c r="F11" s="22"/>
      <c r="G11" s="33">
        <v>60</v>
      </c>
      <c r="H11" s="33">
        <v>220</v>
      </c>
      <c r="I11" s="34"/>
      <c r="K11" s="17"/>
      <c r="R11" s="17"/>
      <c r="S11" s="17"/>
      <c r="T11" s="17"/>
      <c r="U11" s="17"/>
      <c r="V11" s="26"/>
      <c r="W11" s="26"/>
      <c r="X11" s="17"/>
      <c r="Y11" s="17"/>
      <c r="AD11" s="27"/>
      <c r="AE11" s="27"/>
      <c r="AF11" s="17"/>
      <c r="AG11" s="17"/>
    </row>
    <row r="12" spans="2:33" ht="33" customHeight="1" x14ac:dyDescent="0.25">
      <c r="B12" s="22" t="s">
        <v>28</v>
      </c>
      <c r="C12" s="63" t="s">
        <v>29</v>
      </c>
      <c r="D12" s="24" t="s">
        <v>30</v>
      </c>
      <c r="E12" s="24" t="s">
        <v>31</v>
      </c>
      <c r="F12" s="22" t="s">
        <v>13</v>
      </c>
      <c r="G12" s="25">
        <v>10</v>
      </c>
      <c r="H12" s="25">
        <v>20</v>
      </c>
      <c r="I12" s="28">
        <f t="shared" ref="I12:I17" si="1">(G12+H12)*2*1.03+2</f>
        <v>63.8</v>
      </c>
      <c r="K12" s="17"/>
      <c r="R12" s="17"/>
      <c r="S12" s="17"/>
      <c r="X12" s="17"/>
      <c r="Y12" s="17"/>
      <c r="AD12" s="27"/>
      <c r="AE12" s="27"/>
      <c r="AF12" s="17"/>
      <c r="AG12" s="17"/>
    </row>
    <row r="13" spans="2:33" ht="33.9" customHeight="1" x14ac:dyDescent="0.25">
      <c r="B13" s="22" t="s">
        <v>32</v>
      </c>
      <c r="C13" s="23" t="s">
        <v>29</v>
      </c>
      <c r="D13" s="24" t="s">
        <v>33</v>
      </c>
      <c r="E13" s="24" t="s">
        <v>31</v>
      </c>
      <c r="F13" s="22" t="s">
        <v>13</v>
      </c>
      <c r="G13" s="25">
        <v>30</v>
      </c>
      <c r="H13" s="25">
        <v>100</v>
      </c>
      <c r="I13" s="28">
        <f t="shared" si="1"/>
        <v>269.8</v>
      </c>
      <c r="K13" s="17"/>
      <c r="R13" s="17"/>
      <c r="S13" s="17"/>
      <c r="X13" s="17"/>
      <c r="Y13" s="17"/>
      <c r="AD13" s="27"/>
      <c r="AE13" s="27"/>
      <c r="AF13" s="17"/>
      <c r="AG13" s="17"/>
    </row>
    <row r="14" spans="2:33" ht="32.1" customHeight="1" x14ac:dyDescent="0.25">
      <c r="B14" s="22" t="s">
        <v>34</v>
      </c>
      <c r="C14" s="23" t="s">
        <v>29</v>
      </c>
      <c r="D14" s="24" t="s">
        <v>35</v>
      </c>
      <c r="E14" s="24" t="s">
        <v>31</v>
      </c>
      <c r="F14" s="22" t="s">
        <v>13</v>
      </c>
      <c r="G14" s="25">
        <v>10</v>
      </c>
      <c r="H14" s="25">
        <v>100</v>
      </c>
      <c r="I14" s="28">
        <f t="shared" si="1"/>
        <v>228.6</v>
      </c>
      <c r="K14" s="17"/>
      <c r="R14" s="17"/>
      <c r="S14" s="17"/>
      <c r="X14" s="17"/>
      <c r="Y14" s="17"/>
      <c r="AD14" s="27"/>
      <c r="AE14" s="27"/>
      <c r="AF14" s="17"/>
      <c r="AG14" s="17"/>
    </row>
    <row r="15" spans="2:33" ht="32.1" customHeight="1" x14ac:dyDescent="0.25">
      <c r="B15" s="22" t="s">
        <v>36</v>
      </c>
      <c r="C15" s="23" t="s">
        <v>29</v>
      </c>
      <c r="D15" s="24" t="s">
        <v>37</v>
      </c>
      <c r="E15" s="24" t="s">
        <v>31</v>
      </c>
      <c r="F15" s="22" t="s">
        <v>13</v>
      </c>
      <c r="G15" s="25">
        <v>20</v>
      </c>
      <c r="H15" s="25">
        <v>130</v>
      </c>
      <c r="I15" s="28">
        <f t="shared" si="1"/>
        <v>311</v>
      </c>
      <c r="K15" s="17"/>
      <c r="R15" s="17"/>
      <c r="S15" s="17"/>
      <c r="X15" s="17"/>
      <c r="Y15" s="17"/>
      <c r="AD15" s="27"/>
      <c r="AE15" s="27"/>
      <c r="AF15" s="17"/>
      <c r="AG15" s="17"/>
    </row>
    <row r="16" spans="2:33" ht="32.1" customHeight="1" x14ac:dyDescent="0.25">
      <c r="B16" s="22" t="s">
        <v>38</v>
      </c>
      <c r="C16" s="23" t="s">
        <v>29</v>
      </c>
      <c r="D16" s="24" t="s">
        <v>39</v>
      </c>
      <c r="E16" s="24" t="s">
        <v>31</v>
      </c>
      <c r="F16" s="22" t="s">
        <v>13</v>
      </c>
      <c r="G16" s="25">
        <v>0</v>
      </c>
      <c r="H16" s="25">
        <v>40</v>
      </c>
      <c r="I16" s="28">
        <f t="shared" si="1"/>
        <v>84.4</v>
      </c>
      <c r="K16" s="17"/>
      <c r="R16" s="17"/>
      <c r="S16" s="17"/>
      <c r="X16" s="17"/>
      <c r="Y16" s="17"/>
      <c r="AD16" s="27"/>
      <c r="AE16" s="27"/>
      <c r="AF16" s="17"/>
      <c r="AG16" s="17"/>
    </row>
    <row r="17" spans="2:33" ht="32.1" customHeight="1" x14ac:dyDescent="0.25">
      <c r="B17" s="22" t="s">
        <v>40</v>
      </c>
      <c r="C17" s="23" t="s">
        <v>29</v>
      </c>
      <c r="D17" s="24" t="s">
        <v>41</v>
      </c>
      <c r="E17" s="66" t="s">
        <v>31</v>
      </c>
      <c r="F17" s="22" t="s">
        <v>13</v>
      </c>
      <c r="G17" s="25">
        <v>0</v>
      </c>
      <c r="H17" s="25">
        <v>60</v>
      </c>
      <c r="I17" s="28">
        <f t="shared" si="1"/>
        <v>125.6</v>
      </c>
      <c r="K17" s="17"/>
      <c r="R17" s="17"/>
      <c r="S17" s="17"/>
      <c r="X17" s="17"/>
      <c r="Y17" s="17"/>
      <c r="AD17" s="27"/>
      <c r="AE17" s="27"/>
      <c r="AF17" s="17"/>
      <c r="AG17" s="17"/>
    </row>
    <row r="18" spans="2:33" hidden="1" x14ac:dyDescent="0.25">
      <c r="B18" s="22" t="s">
        <v>734</v>
      </c>
      <c r="C18" s="23" t="s">
        <v>43</v>
      </c>
      <c r="D18" s="24" t="s">
        <v>735</v>
      </c>
      <c r="E18" s="24" t="s">
        <v>31</v>
      </c>
      <c r="F18" s="22" t="s">
        <v>27</v>
      </c>
      <c r="G18" s="25">
        <v>0</v>
      </c>
      <c r="H18" s="25">
        <v>0</v>
      </c>
      <c r="I18" s="12"/>
      <c r="K18" s="17"/>
      <c r="R18" s="17"/>
      <c r="S18" s="17"/>
      <c r="T18" s="17"/>
      <c r="U18" s="17"/>
      <c r="V18" s="26"/>
      <c r="W18" s="26"/>
      <c r="X18" s="17"/>
      <c r="Y18" s="17"/>
      <c r="AD18" s="27"/>
      <c r="AE18" s="27"/>
      <c r="AF18" s="17"/>
      <c r="AG18" s="17"/>
    </row>
    <row r="19" spans="2:33" hidden="1" x14ac:dyDescent="0.25">
      <c r="B19" s="22" t="s">
        <v>42</v>
      </c>
      <c r="C19" s="23" t="s">
        <v>43</v>
      </c>
      <c r="D19" s="24" t="s">
        <v>44</v>
      </c>
      <c r="E19" s="24" t="s">
        <v>31</v>
      </c>
      <c r="F19" s="22" t="s">
        <v>27</v>
      </c>
      <c r="G19" s="25">
        <v>0</v>
      </c>
      <c r="H19" s="25">
        <v>600</v>
      </c>
      <c r="I19" s="12"/>
      <c r="K19" s="17"/>
      <c r="R19" s="17"/>
      <c r="S19" s="17"/>
      <c r="T19" s="17"/>
      <c r="U19" s="17"/>
      <c r="V19" s="26"/>
      <c r="W19" s="26"/>
      <c r="X19" s="17"/>
      <c r="Y19" s="17"/>
      <c r="AD19" s="27"/>
      <c r="AE19" s="27"/>
      <c r="AF19" s="17"/>
      <c r="AG19" s="17"/>
    </row>
    <row r="20" spans="2:33" ht="32.1" customHeight="1" x14ac:dyDescent="0.25">
      <c r="B20" s="22"/>
      <c r="C20" s="23"/>
      <c r="D20" s="24"/>
      <c r="E20" s="24"/>
      <c r="F20" s="22"/>
      <c r="G20" s="33">
        <v>70</v>
      </c>
      <c r="H20" s="33">
        <v>450</v>
      </c>
      <c r="I20" s="34"/>
      <c r="K20" s="17"/>
      <c r="R20" s="17"/>
      <c r="S20" s="17"/>
      <c r="T20" s="17"/>
      <c r="U20" s="17"/>
      <c r="V20" s="26"/>
      <c r="W20" s="26"/>
      <c r="X20" s="17"/>
      <c r="Y20" s="17"/>
      <c r="AD20" s="27"/>
      <c r="AE20" s="27"/>
      <c r="AF20" s="17"/>
      <c r="AG20" s="17"/>
    </row>
    <row r="21" spans="2:33" hidden="1" x14ac:dyDescent="0.25">
      <c r="B21" s="22" t="s">
        <v>94</v>
      </c>
      <c r="C21" s="23" t="s">
        <v>95</v>
      </c>
      <c r="D21" s="24" t="s">
        <v>96</v>
      </c>
      <c r="E21" s="24" t="s">
        <v>48</v>
      </c>
      <c r="F21" s="22" t="s">
        <v>27</v>
      </c>
      <c r="G21" s="25">
        <v>100</v>
      </c>
      <c r="H21" s="25">
        <v>50</v>
      </c>
      <c r="I21" s="12"/>
      <c r="K21" s="17"/>
      <c r="R21" s="17"/>
      <c r="S21" s="17"/>
      <c r="T21" s="17"/>
      <c r="U21" s="17"/>
      <c r="V21" s="26"/>
      <c r="W21" s="26"/>
      <c r="X21" s="17"/>
      <c r="Y21" s="17"/>
      <c r="AD21" s="27"/>
      <c r="AE21" s="27"/>
      <c r="AF21" s="17"/>
      <c r="AG21" s="17"/>
    </row>
    <row r="22" spans="2:33" hidden="1" x14ac:dyDescent="0.25">
      <c r="B22" s="22" t="s">
        <v>97</v>
      </c>
      <c r="C22" s="23" t="s">
        <v>98</v>
      </c>
      <c r="D22" s="24" t="s">
        <v>99</v>
      </c>
      <c r="E22" s="24" t="s">
        <v>100</v>
      </c>
      <c r="F22" s="22" t="s">
        <v>27</v>
      </c>
      <c r="G22" s="25">
        <v>50</v>
      </c>
      <c r="H22" s="25">
        <v>50</v>
      </c>
      <c r="I22" s="12"/>
      <c r="K22" s="17"/>
      <c r="R22" s="17"/>
      <c r="S22" s="17"/>
      <c r="T22" s="17"/>
      <c r="U22" s="17"/>
      <c r="V22" s="26"/>
      <c r="W22" s="26"/>
      <c r="X22" s="17"/>
      <c r="Y22" s="17"/>
      <c r="AD22" s="27"/>
      <c r="AE22" s="27"/>
      <c r="AF22" s="17"/>
      <c r="AG22" s="17"/>
    </row>
    <row r="23" spans="2:33" ht="32.1" customHeight="1" x14ac:dyDescent="0.25">
      <c r="B23" s="22"/>
      <c r="C23" s="23"/>
      <c r="D23" s="24"/>
      <c r="E23" s="24"/>
      <c r="F23" s="22"/>
      <c r="G23" s="25"/>
      <c r="H23" s="25"/>
      <c r="I23" s="28"/>
      <c r="K23" s="17"/>
      <c r="R23" s="17"/>
      <c r="S23" s="17"/>
      <c r="T23" s="17"/>
      <c r="U23" s="17"/>
      <c r="V23" s="26"/>
      <c r="W23" s="26"/>
      <c r="X23" s="17"/>
      <c r="Y23" s="17"/>
      <c r="AD23" s="27"/>
      <c r="AE23" s="27"/>
      <c r="AF23" s="17"/>
      <c r="AG23" s="17"/>
    </row>
    <row r="24" spans="2:33" ht="32.1" customHeight="1" x14ac:dyDescent="0.25">
      <c r="B24" s="22" t="s">
        <v>147</v>
      </c>
      <c r="C24" s="63" t="s">
        <v>148</v>
      </c>
      <c r="D24" s="64" t="s">
        <v>149</v>
      </c>
      <c r="E24" s="64" t="s">
        <v>150</v>
      </c>
      <c r="F24" s="22" t="s">
        <v>13</v>
      </c>
      <c r="G24" s="25">
        <v>20</v>
      </c>
      <c r="H24" s="25">
        <v>60</v>
      </c>
      <c r="I24" s="28">
        <f t="shared" ref="I24:I29" si="2">(G24+H24)*2*1.03+2</f>
        <v>166.8</v>
      </c>
      <c r="K24" s="17"/>
      <c r="R24" s="17"/>
      <c r="S24" s="17"/>
      <c r="T24" s="17"/>
      <c r="U24" s="17"/>
      <c r="X24" s="17"/>
      <c r="Y24" s="17"/>
      <c r="AD24" s="27"/>
      <c r="AE24" s="27"/>
      <c r="AF24" s="17"/>
      <c r="AG24" s="17"/>
    </row>
    <row r="25" spans="2:33" ht="32.1" customHeight="1" x14ac:dyDescent="0.25">
      <c r="B25" s="22" t="s">
        <v>151</v>
      </c>
      <c r="C25" s="23" t="s">
        <v>148</v>
      </c>
      <c r="D25" s="64" t="s">
        <v>152</v>
      </c>
      <c r="E25" s="64" t="s">
        <v>150</v>
      </c>
      <c r="F25" s="22" t="s">
        <v>13</v>
      </c>
      <c r="G25" s="25">
        <v>20</v>
      </c>
      <c r="H25" s="25">
        <v>90</v>
      </c>
      <c r="I25" s="28">
        <f t="shared" si="2"/>
        <v>228.6</v>
      </c>
      <c r="K25" s="17"/>
      <c r="R25" s="17"/>
      <c r="S25" s="17"/>
      <c r="T25" s="17"/>
      <c r="U25" s="17"/>
      <c r="X25" s="17"/>
      <c r="Y25" s="17"/>
      <c r="AD25" s="27"/>
      <c r="AE25" s="27"/>
      <c r="AF25" s="17"/>
      <c r="AG25" s="17"/>
    </row>
    <row r="26" spans="2:33" ht="32.1" customHeight="1" x14ac:dyDescent="0.25">
      <c r="B26" s="22" t="s">
        <v>153</v>
      </c>
      <c r="C26" s="23" t="s">
        <v>148</v>
      </c>
      <c r="D26" s="64" t="s">
        <v>154</v>
      </c>
      <c r="E26" s="64" t="s">
        <v>150</v>
      </c>
      <c r="F26" s="22" t="s">
        <v>13</v>
      </c>
      <c r="G26" s="25">
        <v>20</v>
      </c>
      <c r="H26" s="25">
        <v>120</v>
      </c>
      <c r="I26" s="28">
        <f t="shared" si="2"/>
        <v>290.39999999999998</v>
      </c>
      <c r="K26" s="17"/>
      <c r="R26" s="17"/>
      <c r="S26" s="17"/>
      <c r="T26" s="17"/>
      <c r="U26" s="17"/>
      <c r="X26" s="17"/>
      <c r="Y26" s="17"/>
      <c r="AD26" s="27"/>
      <c r="AE26" s="27"/>
      <c r="AF26" s="17"/>
      <c r="AG26" s="17"/>
    </row>
    <row r="27" spans="2:33" ht="32.1" customHeight="1" x14ac:dyDescent="0.25">
      <c r="B27" s="22" t="s">
        <v>155</v>
      </c>
      <c r="C27" s="23" t="s">
        <v>148</v>
      </c>
      <c r="D27" s="64" t="s">
        <v>156</v>
      </c>
      <c r="E27" s="64" t="s">
        <v>150</v>
      </c>
      <c r="F27" s="22" t="s">
        <v>13</v>
      </c>
      <c r="G27" s="25">
        <v>0</v>
      </c>
      <c r="H27" s="25">
        <v>90</v>
      </c>
      <c r="I27" s="28">
        <f t="shared" si="2"/>
        <v>187.4</v>
      </c>
      <c r="K27" s="17"/>
      <c r="R27" s="17"/>
      <c r="S27" s="17"/>
      <c r="T27" s="17"/>
      <c r="U27" s="17"/>
      <c r="X27" s="17"/>
      <c r="Y27" s="17"/>
      <c r="AD27" s="27"/>
      <c r="AE27" s="27"/>
      <c r="AF27" s="17"/>
      <c r="AG27" s="17"/>
    </row>
    <row r="28" spans="2:33" ht="32.1" customHeight="1" x14ac:dyDescent="0.25">
      <c r="B28" s="22" t="s">
        <v>157</v>
      </c>
      <c r="C28" s="23" t="s">
        <v>148</v>
      </c>
      <c r="D28" s="64" t="s">
        <v>158</v>
      </c>
      <c r="E28" s="65" t="s">
        <v>150</v>
      </c>
      <c r="F28" s="22" t="s">
        <v>13</v>
      </c>
      <c r="G28" s="25">
        <v>10</v>
      </c>
      <c r="H28" s="25">
        <v>40</v>
      </c>
      <c r="I28" s="28">
        <f t="shared" si="2"/>
        <v>105</v>
      </c>
      <c r="K28" s="17"/>
      <c r="R28" s="17"/>
      <c r="S28" s="17"/>
      <c r="T28" s="17"/>
      <c r="U28" s="17"/>
      <c r="X28" s="17"/>
      <c r="Y28" s="17"/>
      <c r="AD28" s="27"/>
      <c r="AE28" s="27"/>
      <c r="AF28" s="17"/>
      <c r="AG28" s="17"/>
    </row>
    <row r="29" spans="2:33" ht="32.1" customHeight="1" x14ac:dyDescent="0.25">
      <c r="B29" s="22" t="s">
        <v>159</v>
      </c>
      <c r="C29" s="23" t="s">
        <v>148</v>
      </c>
      <c r="D29" s="64" t="s">
        <v>160</v>
      </c>
      <c r="E29" s="64" t="s">
        <v>150</v>
      </c>
      <c r="F29" s="22" t="s">
        <v>13</v>
      </c>
      <c r="G29" s="25">
        <v>10</v>
      </c>
      <c r="H29" s="25">
        <v>40</v>
      </c>
      <c r="I29" s="28">
        <f t="shared" si="2"/>
        <v>105</v>
      </c>
      <c r="K29" s="17"/>
      <c r="R29" s="17"/>
      <c r="S29" s="17"/>
      <c r="T29" s="17"/>
      <c r="U29" s="17"/>
      <c r="X29" s="17"/>
      <c r="Y29" s="17"/>
      <c r="AD29" s="27"/>
      <c r="AE29" s="27"/>
      <c r="AF29" s="17"/>
      <c r="AG29" s="17"/>
    </row>
    <row r="30" spans="2:33" hidden="1" x14ac:dyDescent="0.25">
      <c r="B30" s="22" t="s">
        <v>161</v>
      </c>
      <c r="C30" s="23" t="s">
        <v>162</v>
      </c>
      <c r="D30" s="24" t="s">
        <v>163</v>
      </c>
      <c r="E30" s="24" t="s">
        <v>150</v>
      </c>
      <c r="F30" s="22" t="s">
        <v>27</v>
      </c>
      <c r="G30" s="25">
        <v>150</v>
      </c>
      <c r="H30" s="25">
        <v>300</v>
      </c>
      <c r="I30" s="12"/>
      <c r="K30" s="17"/>
      <c r="R30" s="17"/>
      <c r="S30" s="17"/>
      <c r="T30" s="17"/>
      <c r="U30" s="17"/>
      <c r="V30" s="26"/>
      <c r="W30" s="26"/>
      <c r="X30" s="17"/>
      <c r="Y30" s="17"/>
      <c r="AD30" s="27"/>
      <c r="AE30" s="27"/>
      <c r="AF30" s="17"/>
      <c r="AG30" s="17"/>
    </row>
    <row r="31" spans="2:33" hidden="1" x14ac:dyDescent="0.25">
      <c r="B31" s="22" t="s">
        <v>164</v>
      </c>
      <c r="C31" s="23" t="s">
        <v>165</v>
      </c>
      <c r="D31" s="24" t="s">
        <v>166</v>
      </c>
      <c r="E31" s="24" t="s">
        <v>167</v>
      </c>
      <c r="F31" s="22" t="s">
        <v>27</v>
      </c>
      <c r="G31" s="25">
        <v>50</v>
      </c>
      <c r="H31" s="25">
        <v>50</v>
      </c>
      <c r="I31" s="12"/>
      <c r="K31" s="17"/>
      <c r="R31" s="17"/>
      <c r="S31" s="17"/>
      <c r="T31" s="17"/>
      <c r="U31" s="17"/>
      <c r="V31" s="26"/>
      <c r="W31" s="26"/>
      <c r="X31" s="17"/>
      <c r="Y31" s="17"/>
      <c r="AD31" s="27"/>
      <c r="AE31" s="27"/>
      <c r="AF31" s="17"/>
      <c r="AG31" s="17"/>
    </row>
    <row r="32" spans="2:33" ht="32.1" customHeight="1" x14ac:dyDescent="0.25">
      <c r="B32" s="22"/>
      <c r="C32" s="23"/>
      <c r="D32" s="24"/>
      <c r="E32" s="24"/>
      <c r="F32" s="22"/>
      <c r="G32" s="33">
        <v>80</v>
      </c>
      <c r="H32" s="33">
        <v>440</v>
      </c>
      <c r="I32" s="34"/>
      <c r="K32" s="17"/>
      <c r="R32" s="17"/>
      <c r="S32" s="17"/>
      <c r="T32" s="17"/>
      <c r="U32" s="17"/>
      <c r="V32" s="26"/>
      <c r="W32" s="26"/>
      <c r="X32" s="17"/>
      <c r="Y32" s="17"/>
      <c r="AD32" s="27"/>
      <c r="AE32" s="27"/>
      <c r="AF32" s="17"/>
      <c r="AG32" s="17"/>
    </row>
    <row r="33" spans="2:33" ht="32.1" customHeight="1" x14ac:dyDescent="0.25">
      <c r="B33" s="22"/>
      <c r="C33" s="23"/>
      <c r="D33" s="24"/>
      <c r="E33" s="24"/>
      <c r="F33" s="22"/>
      <c r="G33" s="25"/>
      <c r="H33" s="25"/>
      <c r="I33" s="28"/>
      <c r="K33" s="17"/>
      <c r="R33" s="17"/>
      <c r="S33" s="17"/>
      <c r="T33" s="17"/>
      <c r="U33" s="17"/>
      <c r="V33" s="26"/>
      <c r="W33" s="26"/>
      <c r="X33" s="17"/>
      <c r="Y33" s="17"/>
      <c r="AD33" s="27"/>
      <c r="AE33" s="27"/>
      <c r="AF33" s="17"/>
      <c r="AG33" s="17"/>
    </row>
    <row r="34" spans="2:33" ht="32.1" customHeight="1" x14ac:dyDescent="0.25">
      <c r="B34" s="22" t="s">
        <v>214</v>
      </c>
      <c r="C34" s="63" t="s">
        <v>215</v>
      </c>
      <c r="D34" s="64" t="s">
        <v>216</v>
      </c>
      <c r="E34" s="65" t="s">
        <v>217</v>
      </c>
      <c r="F34" s="22" t="s">
        <v>13</v>
      </c>
      <c r="G34" s="25">
        <v>0</v>
      </c>
      <c r="H34" s="25">
        <v>70</v>
      </c>
      <c r="I34" s="28">
        <f t="shared" ref="I34:I39" si="3">(G34+H34)*2*1.03+2</f>
        <v>146.19999999999999</v>
      </c>
      <c r="K34" s="17"/>
      <c r="R34" s="17"/>
      <c r="S34" s="17"/>
      <c r="X34" s="17"/>
      <c r="Y34" s="17"/>
      <c r="AD34" s="27"/>
      <c r="AE34" s="27"/>
      <c r="AF34" s="17"/>
      <c r="AG34" s="17"/>
    </row>
    <row r="35" spans="2:33" ht="32.1" customHeight="1" x14ac:dyDescent="0.25">
      <c r="B35" s="22" t="s">
        <v>218</v>
      </c>
      <c r="C35" s="23" t="s">
        <v>215</v>
      </c>
      <c r="D35" s="64" t="s">
        <v>219</v>
      </c>
      <c r="E35" s="64" t="s">
        <v>217</v>
      </c>
      <c r="F35" s="22" t="s">
        <v>13</v>
      </c>
      <c r="G35" s="25">
        <v>0</v>
      </c>
      <c r="H35" s="25">
        <v>110</v>
      </c>
      <c r="I35" s="28">
        <f t="shared" si="3"/>
        <v>228.6</v>
      </c>
      <c r="K35" s="17"/>
      <c r="R35" s="17"/>
      <c r="S35" s="17"/>
      <c r="X35" s="17"/>
      <c r="Y35" s="17"/>
      <c r="AD35" s="27"/>
      <c r="AE35" s="27"/>
      <c r="AF35" s="17"/>
      <c r="AG35" s="17"/>
    </row>
    <row r="36" spans="2:33" ht="32.1" customHeight="1" x14ac:dyDescent="0.25">
      <c r="B36" s="22" t="s">
        <v>220</v>
      </c>
      <c r="C36" s="23" t="s">
        <v>215</v>
      </c>
      <c r="D36" s="64" t="s">
        <v>221</v>
      </c>
      <c r="E36" s="64" t="s">
        <v>217</v>
      </c>
      <c r="F36" s="22" t="s">
        <v>13</v>
      </c>
      <c r="G36" s="25">
        <v>0</v>
      </c>
      <c r="H36" s="25">
        <v>130</v>
      </c>
      <c r="I36" s="28">
        <f t="shared" si="3"/>
        <v>269.8</v>
      </c>
      <c r="K36" s="17"/>
      <c r="R36" s="17"/>
      <c r="S36" s="17"/>
      <c r="X36" s="17"/>
      <c r="Y36" s="17"/>
      <c r="AD36" s="27"/>
      <c r="AE36" s="27"/>
      <c r="AF36" s="17"/>
      <c r="AG36" s="17"/>
    </row>
    <row r="37" spans="2:33" ht="32.1" customHeight="1" x14ac:dyDescent="0.25">
      <c r="B37" s="22" t="s">
        <v>222</v>
      </c>
      <c r="C37" s="23" t="s">
        <v>215</v>
      </c>
      <c r="D37" s="64" t="s">
        <v>223</v>
      </c>
      <c r="E37" s="64" t="s">
        <v>217</v>
      </c>
      <c r="F37" s="22" t="s">
        <v>13</v>
      </c>
      <c r="G37" s="25">
        <v>0</v>
      </c>
      <c r="H37" s="25">
        <v>80</v>
      </c>
      <c r="I37" s="28">
        <f t="shared" si="3"/>
        <v>166.8</v>
      </c>
      <c r="K37" s="17"/>
      <c r="R37" s="17"/>
      <c r="S37" s="17"/>
      <c r="X37" s="17"/>
      <c r="Y37" s="17"/>
      <c r="AD37" s="27"/>
      <c r="AE37" s="27"/>
      <c r="AF37" s="17"/>
      <c r="AG37" s="17"/>
    </row>
    <row r="38" spans="2:33" ht="32.1" customHeight="1" x14ac:dyDescent="0.25">
      <c r="B38" s="22" t="s">
        <v>224</v>
      </c>
      <c r="C38" s="23" t="s">
        <v>215</v>
      </c>
      <c r="D38" s="64" t="s">
        <v>225</v>
      </c>
      <c r="E38" s="64" t="s">
        <v>217</v>
      </c>
      <c r="F38" s="22" t="s">
        <v>13</v>
      </c>
      <c r="G38" s="25">
        <v>0</v>
      </c>
      <c r="H38" s="25">
        <v>50</v>
      </c>
      <c r="I38" s="28">
        <f t="shared" si="3"/>
        <v>105</v>
      </c>
      <c r="K38" s="17"/>
      <c r="R38" s="17"/>
      <c r="S38" s="17"/>
      <c r="X38" s="17"/>
      <c r="Y38" s="17"/>
      <c r="AD38" s="27"/>
      <c r="AE38" s="27"/>
      <c r="AF38" s="17"/>
      <c r="AG38" s="17"/>
    </row>
    <row r="39" spans="2:33" ht="32.1" customHeight="1" x14ac:dyDescent="0.25">
      <c r="B39" s="22" t="s">
        <v>226</v>
      </c>
      <c r="C39" s="23" t="s">
        <v>215</v>
      </c>
      <c r="D39" s="64" t="s">
        <v>227</v>
      </c>
      <c r="E39" s="64" t="s">
        <v>217</v>
      </c>
      <c r="F39" s="22" t="s">
        <v>13</v>
      </c>
      <c r="G39" s="25">
        <v>0</v>
      </c>
      <c r="H39" s="25">
        <v>30</v>
      </c>
      <c r="I39" s="28">
        <f t="shared" si="3"/>
        <v>63.8</v>
      </c>
      <c r="K39" s="17"/>
      <c r="R39" s="17"/>
      <c r="S39" s="17"/>
      <c r="X39" s="17"/>
      <c r="Y39" s="17"/>
      <c r="AD39" s="27"/>
      <c r="AE39" s="27"/>
      <c r="AF39" s="17"/>
      <c r="AG39" s="17"/>
    </row>
    <row r="40" spans="2:33" hidden="1" x14ac:dyDescent="0.25">
      <c r="B40" s="22" t="s">
        <v>228</v>
      </c>
      <c r="C40" s="23" t="s">
        <v>229</v>
      </c>
      <c r="D40" s="24" t="s">
        <v>230</v>
      </c>
      <c r="E40" s="24" t="s">
        <v>217</v>
      </c>
      <c r="F40" s="22" t="s">
        <v>27</v>
      </c>
      <c r="G40" s="25">
        <v>0</v>
      </c>
      <c r="H40" s="25">
        <v>500</v>
      </c>
      <c r="I40" s="12"/>
      <c r="K40" s="17"/>
      <c r="R40" s="17"/>
      <c r="S40" s="17"/>
      <c r="T40" s="17"/>
      <c r="U40" s="17"/>
      <c r="V40" s="26"/>
      <c r="W40" s="26"/>
      <c r="X40" s="17"/>
      <c r="Y40" s="17"/>
      <c r="AD40" s="27"/>
      <c r="AE40" s="27"/>
      <c r="AF40" s="17"/>
      <c r="AG40" s="17"/>
    </row>
    <row r="41" spans="2:33" x14ac:dyDescent="0.25">
      <c r="B41" s="22"/>
      <c r="C41" s="23"/>
      <c r="D41" s="24"/>
      <c r="E41" s="24"/>
      <c r="F41" s="22"/>
      <c r="G41" s="25"/>
      <c r="H41" s="33">
        <v>470</v>
      </c>
      <c r="I41" s="50"/>
      <c r="K41" s="17"/>
      <c r="R41" s="17"/>
      <c r="S41" s="17"/>
      <c r="T41" s="17"/>
      <c r="U41" s="17"/>
      <c r="V41" s="26"/>
      <c r="W41" s="26"/>
      <c r="X41" s="17"/>
      <c r="Y41" s="17"/>
      <c r="AD41" s="27"/>
      <c r="AE41" s="27"/>
      <c r="AF41" s="17"/>
      <c r="AG41" s="17"/>
    </row>
    <row r="42" spans="2:33" hidden="1" x14ac:dyDescent="0.25">
      <c r="B42" s="22" t="s">
        <v>266</v>
      </c>
      <c r="C42" s="23" t="s">
        <v>267</v>
      </c>
      <c r="D42" s="24" t="s">
        <v>268</v>
      </c>
      <c r="E42" s="24" t="s">
        <v>269</v>
      </c>
      <c r="F42" s="22" t="s">
        <v>27</v>
      </c>
      <c r="G42" s="25">
        <v>50</v>
      </c>
      <c r="H42" s="25">
        <v>50</v>
      </c>
      <c r="I42" s="12"/>
      <c r="K42" s="17"/>
      <c r="R42" s="17"/>
      <c r="S42" s="17"/>
      <c r="T42" s="17"/>
      <c r="U42" s="17"/>
      <c r="V42" s="26"/>
      <c r="W42" s="26"/>
      <c r="X42" s="17"/>
      <c r="Y42" s="17"/>
      <c r="AD42" s="27"/>
      <c r="AE42" s="27"/>
      <c r="AF42" s="17"/>
      <c r="AG42" s="17"/>
    </row>
    <row r="43" spans="2:33" x14ac:dyDescent="0.25">
      <c r="B43" s="22"/>
      <c r="C43" s="23"/>
      <c r="D43" s="24"/>
      <c r="E43" s="24"/>
      <c r="F43" s="22"/>
      <c r="G43" s="25"/>
      <c r="H43" s="25"/>
      <c r="K43" s="17"/>
      <c r="R43" s="17"/>
      <c r="S43" s="17"/>
      <c r="T43" s="17"/>
      <c r="U43" s="17"/>
      <c r="V43" s="26"/>
      <c r="W43" s="26"/>
      <c r="X43" s="17"/>
      <c r="Y43" s="17"/>
      <c r="AD43" s="27"/>
      <c r="AE43" s="27"/>
      <c r="AF43" s="17"/>
      <c r="AG43" s="17"/>
    </row>
    <row r="44" spans="2:33" hidden="1" x14ac:dyDescent="0.25">
      <c r="B44" s="22" t="s">
        <v>316</v>
      </c>
      <c r="C44" s="23" t="s">
        <v>317</v>
      </c>
      <c r="D44" s="24" t="s">
        <v>318</v>
      </c>
      <c r="E44" s="24" t="s">
        <v>319</v>
      </c>
      <c r="F44" s="22" t="s">
        <v>27</v>
      </c>
      <c r="G44" s="25">
        <v>20</v>
      </c>
      <c r="H44" s="25">
        <v>30</v>
      </c>
      <c r="I44" s="12"/>
      <c r="K44" s="17"/>
      <c r="R44" s="17"/>
      <c r="S44" s="17"/>
      <c r="T44" s="17"/>
      <c r="U44" s="17"/>
      <c r="V44" s="26"/>
      <c r="W44" s="26"/>
      <c r="X44" s="17"/>
      <c r="Y44" s="17"/>
      <c r="AD44" s="27"/>
      <c r="AE44" s="27"/>
      <c r="AF44" s="17"/>
      <c r="AG44" s="17"/>
    </row>
    <row r="45" spans="2:33" hidden="1" x14ac:dyDescent="0.25">
      <c r="B45" s="22" t="s">
        <v>366</v>
      </c>
      <c r="C45" s="23" t="s">
        <v>367</v>
      </c>
      <c r="D45" s="24" t="s">
        <v>368</v>
      </c>
      <c r="E45" s="24" t="s">
        <v>369</v>
      </c>
      <c r="F45" s="22" t="s">
        <v>27</v>
      </c>
      <c r="G45" s="25">
        <v>100</v>
      </c>
      <c r="H45" s="25">
        <v>50</v>
      </c>
      <c r="I45" s="12"/>
      <c r="K45" s="17"/>
      <c r="R45" s="17"/>
      <c r="S45" s="17"/>
      <c r="T45" s="17"/>
      <c r="U45" s="17"/>
      <c r="V45" s="26"/>
      <c r="W45" s="26"/>
      <c r="X45" s="17"/>
      <c r="Y45" s="17"/>
      <c r="AD45" s="27"/>
      <c r="AE45" s="27"/>
      <c r="AF45" s="17"/>
      <c r="AG45" s="17"/>
    </row>
    <row r="46" spans="2:33" hidden="1" x14ac:dyDescent="0.25">
      <c r="B46" s="35" t="s">
        <v>397</v>
      </c>
      <c r="C46" s="36" t="s">
        <v>398</v>
      </c>
      <c r="D46" s="37" t="s">
        <v>399</v>
      </c>
      <c r="E46" s="37" t="s">
        <v>400</v>
      </c>
      <c r="F46" s="35" t="s">
        <v>27</v>
      </c>
      <c r="G46" s="38">
        <v>400</v>
      </c>
      <c r="H46" s="38">
        <v>0</v>
      </c>
      <c r="I46" s="39"/>
      <c r="K46" s="17"/>
      <c r="R46" s="17"/>
      <c r="S46" s="17"/>
      <c r="T46" s="17"/>
      <c r="U46" s="17"/>
      <c r="V46" s="26"/>
      <c r="W46" s="26"/>
      <c r="X46" s="17"/>
      <c r="Y46" s="17"/>
      <c r="AD46" s="27"/>
      <c r="AE46" s="27"/>
      <c r="AF46" s="17"/>
      <c r="AG46" s="17"/>
    </row>
    <row r="47" spans="2:33" hidden="1" x14ac:dyDescent="0.25">
      <c r="B47" s="40" t="s">
        <v>401</v>
      </c>
      <c r="C47" s="41" t="s">
        <v>402</v>
      </c>
      <c r="D47" s="42" t="s">
        <v>403</v>
      </c>
      <c r="E47" s="42" t="s">
        <v>404</v>
      </c>
      <c r="F47" s="40" t="s">
        <v>405</v>
      </c>
      <c r="G47" s="43">
        <v>250</v>
      </c>
      <c r="H47" s="43">
        <v>750</v>
      </c>
      <c r="I47" s="44"/>
      <c r="K47" s="17"/>
      <c r="R47" s="17"/>
      <c r="S47" s="17"/>
      <c r="X47" s="17"/>
      <c r="Y47" s="17"/>
      <c r="AD47" s="27"/>
      <c r="AE47" s="27"/>
      <c r="AF47" s="17"/>
      <c r="AG47" s="17"/>
    </row>
    <row r="48" spans="2:33" hidden="1" x14ac:dyDescent="0.25">
      <c r="B48" s="22" t="s">
        <v>406</v>
      </c>
      <c r="C48" s="23" t="s">
        <v>407</v>
      </c>
      <c r="D48" s="24" t="s">
        <v>408</v>
      </c>
      <c r="E48" s="24" t="s">
        <v>409</v>
      </c>
      <c r="F48" s="22" t="s">
        <v>27</v>
      </c>
      <c r="G48" s="25">
        <v>50</v>
      </c>
      <c r="H48" s="25">
        <v>50</v>
      </c>
      <c r="I48" s="12"/>
      <c r="K48" s="17"/>
      <c r="R48" s="17"/>
      <c r="S48" s="17"/>
      <c r="T48" s="17"/>
      <c r="U48" s="17"/>
      <c r="V48" s="26"/>
      <c r="W48" s="26"/>
      <c r="X48" s="17"/>
      <c r="Y48" s="17"/>
      <c r="AD48" s="27"/>
      <c r="AE48" s="27"/>
      <c r="AF48" s="17"/>
      <c r="AG48" s="17"/>
    </row>
    <row r="49" spans="2:33" hidden="1" x14ac:dyDescent="0.25">
      <c r="B49" s="22" t="s">
        <v>580</v>
      </c>
      <c r="C49" s="23" t="s">
        <v>581</v>
      </c>
      <c r="D49" s="24" t="s">
        <v>582</v>
      </c>
      <c r="E49" s="24" t="s">
        <v>442</v>
      </c>
      <c r="F49" s="22" t="s">
        <v>27</v>
      </c>
      <c r="G49" s="25">
        <v>0</v>
      </c>
      <c r="H49" s="25">
        <v>100</v>
      </c>
      <c r="I49" s="12"/>
      <c r="K49" s="17"/>
      <c r="R49" s="17"/>
      <c r="S49" s="17"/>
      <c r="T49" s="17"/>
      <c r="U49" s="17"/>
      <c r="V49" s="26"/>
      <c r="W49" s="26"/>
      <c r="X49" s="17"/>
      <c r="Y49" s="17"/>
      <c r="AD49" s="27"/>
      <c r="AE49" s="27"/>
      <c r="AF49" s="17"/>
      <c r="AG49" s="17"/>
    </row>
    <row r="50" spans="2:33" hidden="1" x14ac:dyDescent="0.25">
      <c r="B50" s="22" t="s">
        <v>583</v>
      </c>
      <c r="C50" s="23" t="s">
        <v>584</v>
      </c>
      <c r="D50" s="24" t="s">
        <v>585</v>
      </c>
      <c r="E50" s="24" t="s">
        <v>460</v>
      </c>
      <c r="F50" s="22" t="s">
        <v>27</v>
      </c>
      <c r="G50" s="25">
        <v>0</v>
      </c>
      <c r="H50" s="25">
        <v>100</v>
      </c>
      <c r="I50" s="12"/>
      <c r="K50" s="17"/>
      <c r="R50" s="17"/>
      <c r="S50" s="17"/>
      <c r="T50" s="17"/>
      <c r="U50" s="17"/>
      <c r="V50" s="26"/>
      <c r="W50" s="26"/>
      <c r="X50" s="17"/>
      <c r="Y50" s="17"/>
      <c r="AD50" s="27"/>
      <c r="AE50" s="27"/>
      <c r="AF50" s="17"/>
      <c r="AG50" s="17"/>
    </row>
    <row r="51" spans="2:33" hidden="1" x14ac:dyDescent="0.25">
      <c r="B51" s="22" t="s">
        <v>586</v>
      </c>
      <c r="C51" s="23" t="s">
        <v>587</v>
      </c>
      <c r="D51" s="24" t="s">
        <v>588</v>
      </c>
      <c r="E51" s="24" t="s">
        <v>478</v>
      </c>
      <c r="F51" s="22" t="s">
        <v>27</v>
      </c>
      <c r="G51" s="25">
        <v>0</v>
      </c>
      <c r="H51" s="25">
        <v>100</v>
      </c>
      <c r="I51" s="12"/>
      <c r="K51" s="17"/>
      <c r="R51" s="17"/>
      <c r="S51" s="17"/>
      <c r="T51" s="17"/>
      <c r="U51" s="17"/>
      <c r="V51" s="26"/>
      <c r="W51" s="26"/>
      <c r="X51" s="17"/>
      <c r="Y51" s="17"/>
      <c r="AD51" s="27"/>
      <c r="AE51" s="27"/>
      <c r="AF51" s="17"/>
      <c r="AG51" s="17"/>
    </row>
    <row r="52" spans="2:33" ht="14.4" hidden="1" x14ac:dyDescent="0.3">
      <c r="B52" s="25" t="s">
        <v>619</v>
      </c>
      <c r="C52" s="45" t="s">
        <v>620</v>
      </c>
      <c r="D52" s="46" t="s">
        <v>621</v>
      </c>
      <c r="E52" s="47" t="s">
        <v>592</v>
      </c>
      <c r="F52" s="25" t="s">
        <v>27</v>
      </c>
      <c r="G52" s="25">
        <v>100</v>
      </c>
      <c r="H52" s="25">
        <v>400</v>
      </c>
      <c r="I52" s="12"/>
      <c r="K52" s="17"/>
      <c r="R52" s="17"/>
      <c r="S52" s="17"/>
      <c r="V52" s="26"/>
      <c r="W52" s="26"/>
      <c r="X52" s="17"/>
      <c r="Y52" s="17"/>
      <c r="AD52" s="27"/>
      <c r="AE52" s="27"/>
      <c r="AF52" s="17"/>
      <c r="AG52" s="17"/>
    </row>
    <row r="53" spans="2:33" hidden="1" x14ac:dyDescent="0.25">
      <c r="B53" s="25" t="s">
        <v>622</v>
      </c>
      <c r="C53" s="45" t="s">
        <v>623</v>
      </c>
      <c r="D53" s="47" t="s">
        <v>624</v>
      </c>
      <c r="E53" s="47" t="s">
        <v>625</v>
      </c>
      <c r="F53" s="25" t="s">
        <v>27</v>
      </c>
      <c r="G53" s="25">
        <v>50</v>
      </c>
      <c r="H53" s="25">
        <v>50</v>
      </c>
      <c r="I53" s="12"/>
      <c r="K53" s="17"/>
      <c r="R53" s="17"/>
      <c r="S53" s="17"/>
      <c r="V53" s="26"/>
      <c r="W53" s="26"/>
      <c r="X53" s="17"/>
      <c r="Y53" s="17"/>
      <c r="AD53" s="27"/>
      <c r="AE53" s="27"/>
      <c r="AF53" s="17"/>
      <c r="AG53" s="17"/>
    </row>
    <row r="54" spans="2:33" hidden="1" x14ac:dyDescent="0.25">
      <c r="B54" s="25" t="s">
        <v>717</v>
      </c>
      <c r="C54" s="45"/>
      <c r="D54" s="47" t="s">
        <v>718</v>
      </c>
      <c r="E54" s="47" t="s">
        <v>674</v>
      </c>
      <c r="F54" s="25" t="s">
        <v>27</v>
      </c>
      <c r="G54" s="25">
        <v>740</v>
      </c>
      <c r="H54" s="25">
        <v>90</v>
      </c>
      <c r="I54" s="12"/>
      <c r="K54" s="17"/>
      <c r="R54" s="17"/>
      <c r="S54" s="17"/>
      <c r="V54" s="26"/>
      <c r="W54" s="26"/>
      <c r="X54" s="17"/>
      <c r="Y54" s="17"/>
      <c r="AD54" s="27"/>
      <c r="AE54" s="27"/>
      <c r="AF54" s="17"/>
      <c r="AG54" s="17"/>
    </row>
    <row r="55" spans="2:33" x14ac:dyDescent="0.25">
      <c r="G55" s="12">
        <f>SUBTOTAL(9,G3:G54)</f>
        <v>420</v>
      </c>
      <c r="H55" s="12">
        <f>SUBTOTAL(9,H3:H54)</f>
        <v>3160</v>
      </c>
    </row>
  </sheetData>
  <autoFilter ref="B2:H54" xr:uid="{00000000-0009-0000-0000-000002000000}">
    <filterColumn colId="4">
      <filters blank="1">
        <filter val="7分裤"/>
      </filters>
    </filterColumn>
  </autoFilter>
  <phoneticPr fontId="10" type="noConversion"/>
  <conditionalFormatting sqref="B2">
    <cfRule type="duplicateValues" dxfId="35" priority="8"/>
  </conditionalFormatting>
  <conditionalFormatting sqref="B3:B48">
    <cfRule type="duplicateValues" dxfId="34" priority="11"/>
    <cfRule type="duplicateValues" dxfId="33" priority="12"/>
  </conditionalFormatting>
  <conditionalFormatting sqref="B49:B51">
    <cfRule type="duplicateValues" dxfId="32" priority="9"/>
  </conditionalFormatting>
  <conditionalFormatting sqref="B52:B53">
    <cfRule type="duplicateValues" dxfId="31" priority="6"/>
    <cfRule type="duplicateValues" dxfId="30" priority="7"/>
  </conditionalFormatting>
  <conditionalFormatting sqref="D3:D48">
    <cfRule type="duplicateValues" dxfId="29" priority="10"/>
  </conditionalFormatting>
  <conditionalFormatting sqref="D52:D53">
    <cfRule type="duplicateValues" dxfId="28" priority="5"/>
  </conditionalFormatting>
  <conditionalFormatting sqref="D55:D60">
    <cfRule type="expression" dxfId="27" priority="4">
      <formula>"OR(CELL(""col"")=COLUMN(),CELL(""row"")=ROW())"</formula>
    </cfRule>
  </conditionalFormatting>
  <pageMargins left="0.7" right="0.7" top="0.75" bottom="0.75" header="0.3" footer="0.3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AG35"/>
  <sheetViews>
    <sheetView view="pageBreakPreview" topLeftCell="B1" zoomScaleNormal="100" workbookViewId="0">
      <pane xSplit="1" ySplit="2" topLeftCell="C24" activePane="bottomRight" state="frozen"/>
      <selection pane="topRight"/>
      <selection pane="bottomLeft"/>
      <selection pane="bottomRight" activeCell="I1" sqref="I1:I31"/>
    </sheetView>
  </sheetViews>
  <sheetFormatPr defaultColWidth="9" defaultRowHeight="13.8" x14ac:dyDescent="0.25"/>
  <cols>
    <col min="1" max="1" width="9" hidden="1" customWidth="1"/>
    <col min="2" max="2" width="15.88671875" style="12" customWidth="1"/>
    <col min="3" max="3" width="9.44140625" customWidth="1"/>
    <col min="4" max="4" width="41.88671875" style="13" customWidth="1"/>
    <col min="5" max="5" width="22.21875" style="13" customWidth="1"/>
    <col min="6" max="6" width="14" style="12" customWidth="1"/>
    <col min="7" max="7" width="12.88671875" style="12" customWidth="1"/>
    <col min="8" max="9" width="12.109375" style="12" customWidth="1"/>
    <col min="10" max="10" width="27.21875" customWidth="1"/>
    <col min="11" max="11" width="9.21875" customWidth="1"/>
  </cols>
  <sheetData>
    <row r="1" spans="2:33" x14ac:dyDescent="0.25">
      <c r="G1" s="15"/>
      <c r="H1" s="15"/>
      <c r="I1" s="52"/>
      <c r="J1" s="17"/>
      <c r="K1" s="17"/>
      <c r="L1" s="17"/>
      <c r="M1" s="17"/>
      <c r="N1" s="17"/>
      <c r="O1" s="17"/>
    </row>
    <row r="2" spans="2:33" s="10" customFormat="1" ht="38.4" customHeight="1" x14ac:dyDescent="0.25">
      <c r="B2" s="18" t="s">
        <v>0</v>
      </c>
      <c r="C2" s="19" t="s">
        <v>1</v>
      </c>
      <c r="D2" s="20" t="s">
        <v>2</v>
      </c>
      <c r="E2" s="20" t="s">
        <v>3</v>
      </c>
      <c r="F2" s="18" t="s">
        <v>4</v>
      </c>
      <c r="G2" s="18" t="s">
        <v>5</v>
      </c>
      <c r="H2" s="53" t="s">
        <v>6</v>
      </c>
      <c r="I2" s="21" t="s">
        <v>7</v>
      </c>
    </row>
    <row r="3" spans="2:33" hidden="1" x14ac:dyDescent="0.25">
      <c r="B3" s="22" t="s">
        <v>24</v>
      </c>
      <c r="C3" s="23" t="s">
        <v>25</v>
      </c>
      <c r="D3" s="24" t="s">
        <v>26</v>
      </c>
      <c r="E3" s="24" t="s">
        <v>12</v>
      </c>
      <c r="F3" s="22" t="s">
        <v>27</v>
      </c>
      <c r="G3" s="25">
        <v>150</v>
      </c>
      <c r="H3" s="25">
        <v>150</v>
      </c>
      <c r="K3" s="17"/>
      <c r="R3" s="17"/>
      <c r="S3" s="17"/>
      <c r="T3" s="17"/>
      <c r="U3" s="17"/>
      <c r="V3" s="26"/>
      <c r="W3" s="26"/>
      <c r="X3" s="17"/>
      <c r="Y3" s="17"/>
      <c r="AD3" s="27"/>
      <c r="AE3" s="27"/>
      <c r="AF3" s="17"/>
      <c r="AG3" s="17"/>
    </row>
    <row r="4" spans="2:33" hidden="1" x14ac:dyDescent="0.25">
      <c r="B4" s="22"/>
      <c r="C4" s="23"/>
      <c r="D4" s="24"/>
      <c r="E4" s="24"/>
      <c r="F4" s="22"/>
      <c r="G4" s="25"/>
      <c r="H4" s="25"/>
      <c r="K4" s="17"/>
      <c r="R4" s="17"/>
      <c r="S4" s="17"/>
      <c r="T4" s="17"/>
      <c r="U4" s="17"/>
      <c r="V4" s="26"/>
      <c r="W4" s="26"/>
      <c r="X4" s="17"/>
      <c r="Y4" s="17"/>
      <c r="AD4" s="27"/>
      <c r="AE4" s="27"/>
      <c r="AF4" s="17"/>
      <c r="AG4" s="17"/>
    </row>
    <row r="5" spans="2:33" hidden="1" x14ac:dyDescent="0.25">
      <c r="B5" s="22" t="s">
        <v>734</v>
      </c>
      <c r="C5" s="23" t="s">
        <v>43</v>
      </c>
      <c r="D5" s="24" t="s">
        <v>735</v>
      </c>
      <c r="E5" s="24" t="s">
        <v>31</v>
      </c>
      <c r="F5" s="22" t="s">
        <v>27</v>
      </c>
      <c r="G5" s="25">
        <v>0</v>
      </c>
      <c r="H5" s="25">
        <v>0</v>
      </c>
      <c r="K5" s="17"/>
      <c r="R5" s="17"/>
      <c r="S5" s="17"/>
      <c r="T5" s="17"/>
      <c r="U5" s="17"/>
      <c r="V5" s="26"/>
      <c r="W5" s="26"/>
      <c r="X5" s="17"/>
      <c r="Y5" s="17"/>
      <c r="AD5" s="27"/>
      <c r="AE5" s="27"/>
      <c r="AF5" s="17"/>
      <c r="AG5" s="17"/>
    </row>
    <row r="6" spans="2:33" hidden="1" x14ac:dyDescent="0.25">
      <c r="B6" s="22" t="s">
        <v>42</v>
      </c>
      <c r="C6" s="23" t="s">
        <v>43</v>
      </c>
      <c r="D6" s="24" t="s">
        <v>44</v>
      </c>
      <c r="E6" s="24" t="s">
        <v>31</v>
      </c>
      <c r="F6" s="22" t="s">
        <v>27</v>
      </c>
      <c r="G6" s="25">
        <v>0</v>
      </c>
      <c r="H6" s="25">
        <v>600</v>
      </c>
      <c r="K6" s="17"/>
      <c r="R6" s="17"/>
      <c r="S6" s="17"/>
      <c r="T6" s="17"/>
      <c r="U6" s="17"/>
      <c r="V6" s="26"/>
      <c r="W6" s="26"/>
      <c r="X6" s="17"/>
      <c r="Y6" s="17"/>
      <c r="AD6" s="27"/>
      <c r="AE6" s="27"/>
      <c r="AF6" s="17"/>
      <c r="AG6" s="17"/>
    </row>
    <row r="7" spans="2:33" hidden="1" x14ac:dyDescent="0.25">
      <c r="B7" s="22" t="s">
        <v>94</v>
      </c>
      <c r="C7" s="23" t="s">
        <v>95</v>
      </c>
      <c r="D7" s="24" t="s">
        <v>96</v>
      </c>
      <c r="E7" s="24" t="s">
        <v>48</v>
      </c>
      <c r="F7" s="22" t="s">
        <v>27</v>
      </c>
      <c r="G7" s="25">
        <v>100</v>
      </c>
      <c r="H7" s="25">
        <v>50</v>
      </c>
      <c r="K7" s="17"/>
      <c r="R7" s="17"/>
      <c r="S7" s="17"/>
      <c r="T7" s="17"/>
      <c r="U7" s="17"/>
      <c r="V7" s="26"/>
      <c r="W7" s="26"/>
      <c r="X7" s="17"/>
      <c r="Y7" s="17"/>
      <c r="AD7" s="27"/>
      <c r="AE7" s="27"/>
      <c r="AF7" s="17"/>
      <c r="AG7" s="17"/>
    </row>
    <row r="8" spans="2:33" hidden="1" x14ac:dyDescent="0.25">
      <c r="B8" s="22" t="s">
        <v>97</v>
      </c>
      <c r="C8" s="23" t="s">
        <v>98</v>
      </c>
      <c r="D8" s="24" t="s">
        <v>99</v>
      </c>
      <c r="E8" s="24" t="s">
        <v>100</v>
      </c>
      <c r="F8" s="22" t="s">
        <v>27</v>
      </c>
      <c r="G8" s="25">
        <v>50</v>
      </c>
      <c r="H8" s="25">
        <v>50</v>
      </c>
      <c r="K8" s="17"/>
      <c r="R8" s="17"/>
      <c r="S8" s="17"/>
      <c r="T8" s="17"/>
      <c r="U8" s="17"/>
      <c r="V8" s="26"/>
      <c r="W8" s="26"/>
      <c r="X8" s="17"/>
      <c r="Y8" s="17"/>
      <c r="AD8" s="27"/>
      <c r="AE8" s="27"/>
      <c r="AF8" s="17"/>
      <c r="AG8" s="17"/>
    </row>
    <row r="9" spans="2:33" hidden="1" x14ac:dyDescent="0.25">
      <c r="B9" s="22" t="s">
        <v>161</v>
      </c>
      <c r="C9" s="23" t="s">
        <v>162</v>
      </c>
      <c r="D9" s="24" t="s">
        <v>163</v>
      </c>
      <c r="E9" s="24" t="s">
        <v>150</v>
      </c>
      <c r="F9" s="22" t="s">
        <v>27</v>
      </c>
      <c r="G9" s="25">
        <v>150</v>
      </c>
      <c r="H9" s="25">
        <v>300</v>
      </c>
      <c r="K9" s="17"/>
      <c r="R9" s="17"/>
      <c r="S9" s="17"/>
      <c r="T9" s="17"/>
      <c r="U9" s="17"/>
      <c r="V9" s="26"/>
      <c r="W9" s="26"/>
      <c r="X9" s="17"/>
      <c r="Y9" s="17"/>
      <c r="AD9" s="27"/>
      <c r="AE9" s="27"/>
      <c r="AF9" s="17"/>
      <c r="AG9" s="17"/>
    </row>
    <row r="10" spans="2:33" hidden="1" x14ac:dyDescent="0.25">
      <c r="B10" s="22" t="s">
        <v>164</v>
      </c>
      <c r="C10" s="23" t="s">
        <v>165</v>
      </c>
      <c r="D10" s="24" t="s">
        <v>166</v>
      </c>
      <c r="E10" s="24" t="s">
        <v>167</v>
      </c>
      <c r="F10" s="22" t="s">
        <v>27</v>
      </c>
      <c r="G10" s="25">
        <v>50</v>
      </c>
      <c r="H10" s="25">
        <v>50</v>
      </c>
      <c r="K10" s="17"/>
      <c r="R10" s="17"/>
      <c r="S10" s="17"/>
      <c r="T10" s="17"/>
      <c r="U10" s="17"/>
      <c r="V10" s="26"/>
      <c r="W10" s="26"/>
      <c r="X10" s="17"/>
      <c r="Y10" s="17"/>
      <c r="AD10" s="27"/>
      <c r="AE10" s="27"/>
      <c r="AF10" s="17"/>
      <c r="AG10" s="17"/>
    </row>
    <row r="11" spans="2:33" hidden="1" x14ac:dyDescent="0.25">
      <c r="B11" s="22" t="s">
        <v>228</v>
      </c>
      <c r="C11" s="23" t="s">
        <v>229</v>
      </c>
      <c r="D11" s="24" t="s">
        <v>230</v>
      </c>
      <c r="E11" s="24" t="s">
        <v>217</v>
      </c>
      <c r="F11" s="22" t="s">
        <v>27</v>
      </c>
      <c r="G11" s="25">
        <v>0</v>
      </c>
      <c r="H11" s="25">
        <v>500</v>
      </c>
      <c r="K11" s="17"/>
      <c r="R11" s="17"/>
      <c r="S11" s="17"/>
      <c r="T11" s="17"/>
      <c r="U11" s="17"/>
      <c r="V11" s="26"/>
      <c r="W11" s="26"/>
      <c r="X11" s="17"/>
      <c r="Y11" s="17"/>
      <c r="AD11" s="27"/>
      <c r="AE11" s="27"/>
      <c r="AF11" s="17"/>
      <c r="AG11" s="17"/>
    </row>
    <row r="12" spans="2:33" hidden="1" x14ac:dyDescent="0.25">
      <c r="B12" s="22" t="s">
        <v>266</v>
      </c>
      <c r="C12" s="23" t="s">
        <v>267</v>
      </c>
      <c r="D12" s="24" t="s">
        <v>268</v>
      </c>
      <c r="E12" s="24" t="s">
        <v>269</v>
      </c>
      <c r="F12" s="22" t="s">
        <v>27</v>
      </c>
      <c r="G12" s="25">
        <v>50</v>
      </c>
      <c r="H12" s="25">
        <v>50</v>
      </c>
      <c r="K12" s="17"/>
      <c r="R12" s="17"/>
      <c r="S12" s="17"/>
      <c r="T12" s="17"/>
      <c r="U12" s="17"/>
      <c r="V12" s="26"/>
      <c r="W12" s="26"/>
      <c r="X12" s="17"/>
      <c r="Y12" s="17"/>
      <c r="AD12" s="27"/>
      <c r="AE12" s="27"/>
      <c r="AF12" s="17"/>
      <c r="AG12" s="17"/>
    </row>
    <row r="13" spans="2:33" hidden="1" x14ac:dyDescent="0.25">
      <c r="B13" s="22" t="s">
        <v>316</v>
      </c>
      <c r="C13" s="23" t="s">
        <v>317</v>
      </c>
      <c r="D13" s="24" t="s">
        <v>318</v>
      </c>
      <c r="E13" s="24" t="s">
        <v>319</v>
      </c>
      <c r="F13" s="22" t="s">
        <v>27</v>
      </c>
      <c r="G13" s="25">
        <v>20</v>
      </c>
      <c r="H13" s="25">
        <v>30</v>
      </c>
      <c r="K13" s="17"/>
      <c r="R13" s="17"/>
      <c r="S13" s="17"/>
      <c r="T13" s="17"/>
      <c r="U13" s="17"/>
      <c r="V13" s="26"/>
      <c r="W13" s="26"/>
      <c r="X13" s="17"/>
      <c r="Y13" s="17"/>
      <c r="AD13" s="27"/>
      <c r="AE13" s="27"/>
      <c r="AF13" s="17"/>
      <c r="AG13" s="17"/>
    </row>
    <row r="14" spans="2:33" hidden="1" x14ac:dyDescent="0.25">
      <c r="B14" s="22" t="s">
        <v>366</v>
      </c>
      <c r="C14" s="23" t="s">
        <v>367</v>
      </c>
      <c r="D14" s="24" t="s">
        <v>368</v>
      </c>
      <c r="E14" s="24" t="s">
        <v>369</v>
      </c>
      <c r="F14" s="22" t="s">
        <v>27</v>
      </c>
      <c r="G14" s="25">
        <v>100</v>
      </c>
      <c r="H14" s="25">
        <v>50</v>
      </c>
      <c r="K14" s="17"/>
      <c r="R14" s="17"/>
      <c r="S14" s="17"/>
      <c r="T14" s="17"/>
      <c r="U14" s="17"/>
      <c r="V14" s="26"/>
      <c r="W14" s="26"/>
      <c r="X14" s="17"/>
      <c r="Y14" s="17"/>
      <c r="AD14" s="27"/>
      <c r="AE14" s="27"/>
      <c r="AF14" s="17"/>
      <c r="AG14" s="17"/>
    </row>
    <row r="15" spans="2:33" hidden="1" x14ac:dyDescent="0.25">
      <c r="B15" s="35" t="s">
        <v>397</v>
      </c>
      <c r="C15" s="36" t="s">
        <v>398</v>
      </c>
      <c r="D15" s="37" t="s">
        <v>399</v>
      </c>
      <c r="E15" s="37" t="s">
        <v>400</v>
      </c>
      <c r="F15" s="35" t="s">
        <v>27</v>
      </c>
      <c r="G15" s="38">
        <v>400</v>
      </c>
      <c r="H15" s="38">
        <v>0</v>
      </c>
      <c r="I15" s="39"/>
      <c r="K15" s="17"/>
      <c r="R15" s="17"/>
      <c r="S15" s="17"/>
      <c r="T15" s="17"/>
      <c r="U15" s="17"/>
      <c r="V15" s="26"/>
      <c r="W15" s="26"/>
      <c r="X15" s="17"/>
      <c r="Y15" s="17"/>
      <c r="AD15" s="27"/>
      <c r="AE15" s="27"/>
      <c r="AF15" s="17"/>
      <c r="AG15" s="17"/>
    </row>
    <row r="16" spans="2:33" hidden="1" x14ac:dyDescent="0.25">
      <c r="B16" s="40" t="s">
        <v>401</v>
      </c>
      <c r="C16" s="41" t="s">
        <v>402</v>
      </c>
      <c r="D16" s="42" t="s">
        <v>403</v>
      </c>
      <c r="E16" s="42" t="s">
        <v>404</v>
      </c>
      <c r="F16" s="40" t="s">
        <v>405</v>
      </c>
      <c r="G16" s="43">
        <v>250</v>
      </c>
      <c r="H16" s="43">
        <v>750</v>
      </c>
      <c r="I16" s="44"/>
      <c r="K16" s="17"/>
      <c r="R16" s="17"/>
      <c r="S16" s="17"/>
      <c r="X16" s="17"/>
      <c r="Y16" s="17"/>
      <c r="AD16" s="27"/>
      <c r="AE16" s="27"/>
      <c r="AF16" s="17"/>
      <c r="AG16" s="17"/>
    </row>
    <row r="17" spans="1:33" hidden="1" x14ac:dyDescent="0.25">
      <c r="B17" s="22" t="s">
        <v>406</v>
      </c>
      <c r="C17" s="23" t="s">
        <v>407</v>
      </c>
      <c r="D17" s="24" t="s">
        <v>408</v>
      </c>
      <c r="E17" s="24" t="s">
        <v>409</v>
      </c>
      <c r="F17" s="22" t="s">
        <v>27</v>
      </c>
      <c r="G17" s="25">
        <v>50</v>
      </c>
      <c r="H17" s="25">
        <v>50</v>
      </c>
      <c r="K17" s="17"/>
      <c r="R17" s="17"/>
      <c r="S17" s="17"/>
      <c r="T17" s="17"/>
      <c r="U17" s="17"/>
      <c r="V17" s="26"/>
      <c r="W17" s="26"/>
      <c r="X17" s="17"/>
      <c r="Y17" s="17"/>
      <c r="AD17" s="27"/>
      <c r="AE17" s="27"/>
      <c r="AF17" s="17"/>
      <c r="AG17" s="17"/>
    </row>
    <row r="18" spans="1:33" hidden="1" x14ac:dyDescent="0.25">
      <c r="B18" s="22" t="s">
        <v>580</v>
      </c>
      <c r="C18" s="23" t="s">
        <v>581</v>
      </c>
      <c r="D18" s="24" t="s">
        <v>582</v>
      </c>
      <c r="E18" s="24" t="s">
        <v>442</v>
      </c>
      <c r="F18" s="22" t="s">
        <v>27</v>
      </c>
      <c r="G18" s="25">
        <v>0</v>
      </c>
      <c r="H18" s="25">
        <v>100</v>
      </c>
      <c r="K18" s="17"/>
      <c r="R18" s="17"/>
      <c r="S18" s="17"/>
      <c r="T18" s="17"/>
      <c r="U18" s="17"/>
      <c r="V18" s="26"/>
      <c r="W18" s="26"/>
      <c r="X18" s="17"/>
      <c r="Y18" s="17"/>
      <c r="AD18" s="27"/>
      <c r="AE18" s="27"/>
      <c r="AF18" s="17"/>
      <c r="AG18" s="17"/>
    </row>
    <row r="19" spans="1:33" hidden="1" x14ac:dyDescent="0.25">
      <c r="B19" s="22" t="s">
        <v>583</v>
      </c>
      <c r="C19" s="23" t="s">
        <v>584</v>
      </c>
      <c r="D19" s="24" t="s">
        <v>585</v>
      </c>
      <c r="E19" s="24" t="s">
        <v>460</v>
      </c>
      <c r="F19" s="22" t="s">
        <v>27</v>
      </c>
      <c r="G19" s="25">
        <v>0</v>
      </c>
      <c r="H19" s="25">
        <v>100</v>
      </c>
      <c r="K19" s="17"/>
      <c r="R19" s="17"/>
      <c r="S19" s="17"/>
      <c r="T19" s="17"/>
      <c r="U19" s="17"/>
      <c r="V19" s="26"/>
      <c r="W19" s="26"/>
      <c r="X19" s="17"/>
      <c r="Y19" s="17"/>
      <c r="AD19" s="27"/>
      <c r="AE19" s="27"/>
      <c r="AF19" s="17"/>
      <c r="AG19" s="17"/>
    </row>
    <row r="20" spans="1:33" hidden="1" x14ac:dyDescent="0.25">
      <c r="B20" s="22" t="s">
        <v>586</v>
      </c>
      <c r="C20" s="23" t="s">
        <v>587</v>
      </c>
      <c r="D20" s="24" t="s">
        <v>588</v>
      </c>
      <c r="E20" s="24" t="s">
        <v>478</v>
      </c>
      <c r="F20" s="22" t="s">
        <v>27</v>
      </c>
      <c r="G20" s="25">
        <v>0</v>
      </c>
      <c r="H20" s="25">
        <v>100</v>
      </c>
      <c r="K20" s="17"/>
      <c r="R20" s="17"/>
      <c r="S20" s="17"/>
      <c r="T20" s="17"/>
      <c r="U20" s="17"/>
      <c r="V20" s="26"/>
      <c r="W20" s="26"/>
      <c r="X20" s="17"/>
      <c r="Y20" s="17"/>
      <c r="AD20" s="27"/>
      <c r="AE20" s="27"/>
      <c r="AF20" s="17"/>
      <c r="AG20" s="17"/>
    </row>
    <row r="21" spans="1:33" ht="14.4" hidden="1" x14ac:dyDescent="0.3">
      <c r="B21" s="25" t="s">
        <v>619</v>
      </c>
      <c r="C21" s="45" t="s">
        <v>620</v>
      </c>
      <c r="D21" s="46" t="s">
        <v>621</v>
      </c>
      <c r="E21" s="47" t="s">
        <v>592</v>
      </c>
      <c r="F21" s="25" t="s">
        <v>27</v>
      </c>
      <c r="G21" s="25">
        <v>100</v>
      </c>
      <c r="H21" s="25">
        <v>400</v>
      </c>
      <c r="K21" s="17"/>
      <c r="R21" s="17"/>
      <c r="S21" s="17"/>
      <c r="V21" s="26"/>
      <c r="W21" s="26"/>
      <c r="X21" s="17"/>
      <c r="Y21" s="17"/>
      <c r="AD21" s="27"/>
      <c r="AE21" s="27"/>
      <c r="AF21" s="17"/>
      <c r="AG21" s="17"/>
    </row>
    <row r="22" spans="1:33" hidden="1" x14ac:dyDescent="0.25">
      <c r="B22" s="25" t="s">
        <v>622</v>
      </c>
      <c r="C22" s="45" t="s">
        <v>623</v>
      </c>
      <c r="D22" s="47" t="s">
        <v>624</v>
      </c>
      <c r="E22" s="47" t="s">
        <v>625</v>
      </c>
      <c r="F22" s="25" t="s">
        <v>27</v>
      </c>
      <c r="G22" s="25">
        <v>50</v>
      </c>
      <c r="H22" s="25">
        <v>50</v>
      </c>
      <c r="K22" s="17"/>
      <c r="R22" s="17"/>
      <c r="S22" s="17"/>
      <c r="V22" s="26"/>
      <c r="W22" s="26"/>
      <c r="X22" s="17"/>
      <c r="Y22" s="17"/>
      <c r="AD22" s="27"/>
      <c r="AE22" s="27"/>
      <c r="AF22" s="17"/>
      <c r="AG22" s="17"/>
    </row>
    <row r="23" spans="1:33" hidden="1" x14ac:dyDescent="0.25">
      <c r="B23" s="25" t="s">
        <v>717</v>
      </c>
      <c r="C23" s="45"/>
      <c r="D23" s="47" t="s">
        <v>718</v>
      </c>
      <c r="E23" s="47" t="s">
        <v>674</v>
      </c>
      <c r="F23" s="25" t="s">
        <v>27</v>
      </c>
      <c r="G23" s="25">
        <v>740</v>
      </c>
      <c r="H23" s="25">
        <v>90</v>
      </c>
      <c r="K23" s="17"/>
      <c r="R23" s="17"/>
      <c r="S23" s="17"/>
      <c r="V23" s="26"/>
      <c r="W23" s="26"/>
      <c r="X23" s="17"/>
      <c r="Y23" s="17"/>
      <c r="AD23" s="27"/>
      <c r="AE23" s="27"/>
      <c r="AF23" s="17"/>
      <c r="AG23" s="17"/>
    </row>
    <row r="24" spans="1:33" x14ac:dyDescent="0.25">
      <c r="B24" s="25"/>
      <c r="C24" s="45"/>
      <c r="D24" s="47"/>
      <c r="E24" s="47"/>
      <c r="F24" s="25"/>
      <c r="G24" s="25"/>
      <c r="H24" s="54"/>
      <c r="I24" s="38"/>
      <c r="K24" s="17"/>
      <c r="R24" s="17"/>
      <c r="S24" s="17"/>
      <c r="V24" s="26"/>
      <c r="W24" s="26"/>
      <c r="X24" s="17"/>
      <c r="Y24" s="17"/>
      <c r="AD24" s="27"/>
      <c r="AE24" s="27"/>
      <c r="AF24" s="17"/>
      <c r="AG24" s="17"/>
    </row>
    <row r="25" spans="1:33" s="51" customFormat="1" ht="31.5" customHeight="1" x14ac:dyDescent="0.3">
      <c r="A25"/>
      <c r="B25" s="55" t="s">
        <v>719</v>
      </c>
      <c r="C25" s="56"/>
      <c r="D25" s="57" t="s">
        <v>720</v>
      </c>
      <c r="E25" s="57" t="s">
        <v>674</v>
      </c>
      <c r="F25" s="58" t="s">
        <v>721</v>
      </c>
      <c r="G25" s="58">
        <v>0</v>
      </c>
      <c r="H25" s="59"/>
      <c r="I25" s="28">
        <f t="shared" ref="I25" si="0">(G25+H25)*2*1.03</f>
        <v>0</v>
      </c>
      <c r="K25" s="60"/>
      <c r="R25" s="60"/>
      <c r="S25" s="60"/>
      <c r="X25" s="60"/>
      <c r="Y25" s="60"/>
      <c r="AD25" s="61"/>
      <c r="AE25" s="61"/>
      <c r="AF25" s="60"/>
      <c r="AG25" s="60"/>
    </row>
    <row r="26" spans="1:33" s="51" customFormat="1" ht="31.5" customHeight="1" x14ac:dyDescent="0.3">
      <c r="A26"/>
      <c r="B26" s="55" t="s">
        <v>722</v>
      </c>
      <c r="C26" s="56"/>
      <c r="D26" s="57" t="s">
        <v>723</v>
      </c>
      <c r="E26" s="57" t="s">
        <v>674</v>
      </c>
      <c r="F26" s="58" t="s">
        <v>721</v>
      </c>
      <c r="G26" s="58">
        <v>5</v>
      </c>
      <c r="H26" s="59"/>
      <c r="I26" s="28">
        <f>(G26+H26)*2*1.03+2</f>
        <v>12.3</v>
      </c>
      <c r="K26" s="60"/>
      <c r="R26" s="60"/>
      <c r="S26" s="60"/>
      <c r="X26" s="60"/>
      <c r="Y26" s="60"/>
      <c r="AD26" s="61"/>
      <c r="AE26" s="61"/>
      <c r="AF26" s="60"/>
      <c r="AG26" s="60"/>
    </row>
    <row r="27" spans="1:33" s="51" customFormat="1" ht="31.5" customHeight="1" x14ac:dyDescent="0.3">
      <c r="A27"/>
      <c r="B27" s="55" t="s">
        <v>724</v>
      </c>
      <c r="C27" s="56"/>
      <c r="D27" s="57" t="s">
        <v>725</v>
      </c>
      <c r="E27" s="57" t="s">
        <v>674</v>
      </c>
      <c r="F27" s="58" t="s">
        <v>721</v>
      </c>
      <c r="G27" s="58">
        <v>10</v>
      </c>
      <c r="H27" s="59"/>
      <c r="I27" s="28">
        <f>(G27+H27)*2*1.03+2</f>
        <v>22.6</v>
      </c>
      <c r="K27" s="60"/>
      <c r="R27" s="60"/>
      <c r="S27" s="60"/>
      <c r="X27" s="60"/>
      <c r="Y27" s="60"/>
      <c r="AD27" s="61"/>
      <c r="AE27" s="61"/>
      <c r="AF27" s="60"/>
      <c r="AG27" s="60"/>
    </row>
    <row r="28" spans="1:33" s="51" customFormat="1" ht="31.5" customHeight="1" x14ac:dyDescent="0.3">
      <c r="A28"/>
      <c r="B28" s="55" t="s">
        <v>726</v>
      </c>
      <c r="C28" s="56"/>
      <c r="D28" s="57" t="s">
        <v>727</v>
      </c>
      <c r="E28" s="57" t="s">
        <v>674</v>
      </c>
      <c r="F28" s="58" t="s">
        <v>721</v>
      </c>
      <c r="G28" s="58">
        <v>10</v>
      </c>
      <c r="H28" s="59"/>
      <c r="I28" s="28">
        <f>(G28+H28)*2*1.03+2</f>
        <v>22.6</v>
      </c>
      <c r="K28" s="60"/>
      <c r="R28" s="60"/>
      <c r="S28" s="60"/>
      <c r="X28" s="60"/>
      <c r="Y28" s="60"/>
      <c r="AD28" s="61"/>
      <c r="AE28" s="61"/>
      <c r="AF28" s="60"/>
      <c r="AG28" s="60"/>
    </row>
    <row r="29" spans="1:33" s="51" customFormat="1" ht="31.5" customHeight="1" x14ac:dyDescent="0.3">
      <c r="A29"/>
      <c r="B29" s="55" t="s">
        <v>728</v>
      </c>
      <c r="C29" s="56"/>
      <c r="D29" s="57" t="s">
        <v>729</v>
      </c>
      <c r="E29" s="57" t="s">
        <v>674</v>
      </c>
      <c r="F29" s="58" t="s">
        <v>721</v>
      </c>
      <c r="G29" s="58">
        <v>10</v>
      </c>
      <c r="H29" s="59"/>
      <c r="I29" s="28">
        <f>(G29+H29)*2*1.03+2</f>
        <v>22.6</v>
      </c>
      <c r="K29" s="60"/>
      <c r="R29" s="60"/>
      <c r="S29" s="60"/>
      <c r="X29" s="60"/>
      <c r="Y29" s="60"/>
      <c r="AD29" s="61"/>
      <c r="AE29" s="61"/>
      <c r="AF29" s="60"/>
      <c r="AG29" s="60"/>
    </row>
    <row r="30" spans="1:33" s="51" customFormat="1" ht="38.25" customHeight="1" x14ac:dyDescent="0.3">
      <c r="A30"/>
      <c r="B30" s="55" t="s">
        <v>730</v>
      </c>
      <c r="C30" s="56"/>
      <c r="D30" s="57" t="s">
        <v>731</v>
      </c>
      <c r="E30" s="57" t="s">
        <v>674</v>
      </c>
      <c r="F30" s="58" t="s">
        <v>721</v>
      </c>
      <c r="G30" s="58">
        <v>10</v>
      </c>
      <c r="H30" s="59"/>
      <c r="I30" s="28">
        <f>(G30+H30)*2*1.03+2</f>
        <v>22.6</v>
      </c>
      <c r="K30" s="60"/>
      <c r="R30" s="60"/>
      <c r="S30" s="60"/>
      <c r="X30" s="60"/>
      <c r="Y30" s="60"/>
      <c r="AD30" s="61"/>
      <c r="AE30" s="61"/>
      <c r="AF30" s="60"/>
      <c r="AG30" s="60"/>
    </row>
    <row r="31" spans="1:33" ht="38.25" customHeight="1" x14ac:dyDescent="0.25">
      <c r="B31" s="62" t="s">
        <v>732</v>
      </c>
      <c r="C31" s="45"/>
      <c r="D31" s="47" t="s">
        <v>733</v>
      </c>
      <c r="E31" s="47" t="s">
        <v>674</v>
      </c>
      <c r="F31" s="25" t="s">
        <v>721</v>
      </c>
      <c r="G31" s="25">
        <v>5</v>
      </c>
      <c r="H31" s="54"/>
      <c r="I31" s="38"/>
      <c r="K31" s="17"/>
      <c r="R31" s="17"/>
      <c r="S31" s="17"/>
      <c r="X31" s="17"/>
      <c r="Y31" s="17"/>
      <c r="AD31" s="27"/>
      <c r="AE31" s="27"/>
      <c r="AF31" s="17"/>
      <c r="AG31" s="17"/>
    </row>
    <row r="32" spans="1:33" ht="54.9" customHeight="1" x14ac:dyDescent="0.25"/>
    <row r="33" spans="7:8" ht="54.9" customHeight="1" x14ac:dyDescent="0.25">
      <c r="G33" s="12">
        <f>SUBTOTAL(9,G3:G32)</f>
        <v>50</v>
      </c>
      <c r="H33" s="12">
        <f>SUBTOTAL(9,H3:H32)</f>
        <v>0</v>
      </c>
    </row>
    <row r="34" spans="7:8" ht="54.9" customHeight="1" x14ac:dyDescent="0.25"/>
    <row r="35" spans="7:8" ht="54.9" customHeight="1" x14ac:dyDescent="0.25"/>
  </sheetData>
  <autoFilter ref="B2:H31" xr:uid="{00000000-0009-0000-0000-000003000000}">
    <filterColumn colId="4">
      <filters>
        <filter val="Plus Twos"/>
        <filter val="Shorts"/>
        <filter val="Skort"/>
        <filter val="Trousers"/>
      </filters>
    </filterColumn>
  </autoFilter>
  <phoneticPr fontId="10" type="noConversion"/>
  <conditionalFormatting sqref="B2">
    <cfRule type="duplicateValues" dxfId="26" priority="8"/>
  </conditionalFormatting>
  <conditionalFormatting sqref="B3:B17">
    <cfRule type="duplicateValues" dxfId="25" priority="11"/>
    <cfRule type="duplicateValues" dxfId="24" priority="12"/>
  </conditionalFormatting>
  <conditionalFormatting sqref="B18:B20">
    <cfRule type="duplicateValues" dxfId="23" priority="9"/>
  </conditionalFormatting>
  <conditionalFormatting sqref="B21:B22">
    <cfRule type="duplicateValues" dxfId="22" priority="6"/>
    <cfRule type="duplicateValues" dxfId="21" priority="7"/>
  </conditionalFormatting>
  <conditionalFormatting sqref="B25:B31">
    <cfRule type="duplicateValues" dxfId="20" priority="2"/>
    <cfRule type="duplicateValues" dxfId="19" priority="3"/>
  </conditionalFormatting>
  <conditionalFormatting sqref="D3:D17">
    <cfRule type="duplicateValues" dxfId="18" priority="10"/>
  </conditionalFormatting>
  <conditionalFormatting sqref="D21:D22">
    <cfRule type="duplicateValues" dxfId="17" priority="5"/>
  </conditionalFormatting>
  <conditionalFormatting sqref="D25:D31">
    <cfRule type="duplicateValues" dxfId="16" priority="1"/>
  </conditionalFormatting>
  <conditionalFormatting sqref="D33:D38">
    <cfRule type="expression" dxfId="15" priority="4">
      <formula>"OR(CELL(""col"")=COLUMN(),CELL(""row"")=ROW())"</formula>
    </cfRule>
  </conditionalFormatting>
  <pageMargins left="0.7" right="0.7" top="0.75" bottom="0.75" header="0.3" footer="0.3"/>
  <pageSetup paperSize="9"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AG124"/>
  <sheetViews>
    <sheetView view="pageBreakPreview" topLeftCell="B1" zoomScaleNormal="100" workbookViewId="0">
      <pane xSplit="1" ySplit="2" topLeftCell="C108" activePane="bottomRight" state="frozen"/>
      <selection pane="topRight"/>
      <selection pane="bottomLeft"/>
      <selection pane="bottomRight" activeCell="I119" sqref="I2:I119"/>
    </sheetView>
  </sheetViews>
  <sheetFormatPr defaultColWidth="9" defaultRowHeight="13.8" x14ac:dyDescent="0.25"/>
  <cols>
    <col min="1" max="1" width="9" hidden="1" customWidth="1"/>
    <col min="2" max="2" width="15.88671875" style="12" customWidth="1"/>
    <col min="3" max="3" width="9.44140625" customWidth="1"/>
    <col min="4" max="4" width="39.44140625" style="13" customWidth="1"/>
    <col min="5" max="5" width="22.21875" style="13" customWidth="1"/>
    <col min="6" max="6" width="14" style="12" customWidth="1"/>
    <col min="7" max="7" width="12.88671875" style="12" customWidth="1"/>
    <col min="8" max="8" width="12.109375" style="12" customWidth="1"/>
    <col min="9" max="9" width="12.109375" style="14" customWidth="1"/>
    <col min="10" max="10" width="27.21875" customWidth="1"/>
    <col min="11" max="11" width="9.21875" customWidth="1"/>
  </cols>
  <sheetData>
    <row r="1" spans="2:33" x14ac:dyDescent="0.25">
      <c r="G1" s="15"/>
      <c r="H1" s="15"/>
      <c r="I1" s="16"/>
      <c r="J1" s="17"/>
      <c r="K1" s="17"/>
      <c r="L1" s="17"/>
      <c r="M1" s="17"/>
      <c r="N1" s="17"/>
      <c r="O1" s="17"/>
    </row>
    <row r="2" spans="2:33" s="10" customFormat="1" ht="38.4" customHeight="1" x14ac:dyDescent="0.25">
      <c r="B2" s="18" t="s">
        <v>0</v>
      </c>
      <c r="C2" s="19" t="s">
        <v>1</v>
      </c>
      <c r="D2" s="20" t="s">
        <v>2</v>
      </c>
      <c r="E2" s="20" t="s">
        <v>3</v>
      </c>
      <c r="F2" s="18" t="s">
        <v>4</v>
      </c>
      <c r="G2" s="18" t="s">
        <v>5</v>
      </c>
      <c r="H2" s="18" t="s">
        <v>6</v>
      </c>
      <c r="I2" s="21" t="s">
        <v>7</v>
      </c>
    </row>
    <row r="3" spans="2:33" hidden="1" x14ac:dyDescent="0.25">
      <c r="B3" s="22" t="s">
        <v>24</v>
      </c>
      <c r="C3" s="23" t="s">
        <v>25</v>
      </c>
      <c r="D3" s="24" t="s">
        <v>26</v>
      </c>
      <c r="E3" s="24" t="s">
        <v>12</v>
      </c>
      <c r="F3" s="22" t="s">
        <v>27</v>
      </c>
      <c r="G3" s="25">
        <v>150</v>
      </c>
      <c r="H3" s="25">
        <v>150</v>
      </c>
      <c r="I3" s="12"/>
      <c r="K3" s="17"/>
      <c r="R3" s="17"/>
      <c r="S3" s="17"/>
      <c r="T3" s="17"/>
      <c r="U3" s="17"/>
      <c r="V3" s="26"/>
      <c r="W3" s="26"/>
      <c r="X3" s="17"/>
      <c r="Y3" s="17"/>
      <c r="AD3" s="27"/>
      <c r="AE3" s="27"/>
      <c r="AF3" s="17"/>
      <c r="AG3" s="17"/>
    </row>
    <row r="4" spans="2:33" x14ac:dyDescent="0.25">
      <c r="B4" s="22"/>
      <c r="C4" s="23"/>
      <c r="D4" s="24"/>
      <c r="E4" s="24"/>
      <c r="F4" s="22"/>
      <c r="G4" s="25"/>
      <c r="H4" s="25"/>
      <c r="I4" s="28"/>
      <c r="K4" s="17"/>
      <c r="R4" s="17"/>
      <c r="S4" s="17"/>
      <c r="T4" s="17"/>
      <c r="U4" s="17"/>
      <c r="V4" s="26"/>
      <c r="W4" s="26"/>
      <c r="X4" s="17"/>
      <c r="Y4" s="17"/>
      <c r="AD4" s="27"/>
      <c r="AE4" s="27"/>
      <c r="AF4" s="17"/>
      <c r="AG4" s="17"/>
    </row>
    <row r="5" spans="2:33" hidden="1" x14ac:dyDescent="0.25">
      <c r="B5" s="22" t="s">
        <v>734</v>
      </c>
      <c r="C5" s="23" t="s">
        <v>43</v>
      </c>
      <c r="D5" s="24" t="s">
        <v>735</v>
      </c>
      <c r="E5" s="24" t="s">
        <v>31</v>
      </c>
      <c r="F5" s="22" t="s">
        <v>27</v>
      </c>
      <c r="G5" s="25">
        <v>0</v>
      </c>
      <c r="H5" s="25">
        <v>0</v>
      </c>
      <c r="I5" s="12"/>
      <c r="K5" s="17"/>
      <c r="R5" s="17"/>
      <c r="S5" s="17"/>
      <c r="T5" s="17"/>
      <c r="U5" s="17"/>
      <c r="V5" s="26"/>
      <c r="W5" s="26"/>
      <c r="X5" s="17"/>
      <c r="Y5" s="17"/>
      <c r="AD5" s="27"/>
      <c r="AE5" s="27"/>
      <c r="AF5" s="17"/>
      <c r="AG5" s="17"/>
    </row>
    <row r="6" spans="2:33" hidden="1" x14ac:dyDescent="0.25">
      <c r="B6" s="22" t="s">
        <v>42</v>
      </c>
      <c r="C6" s="23" t="s">
        <v>43</v>
      </c>
      <c r="D6" s="24" t="s">
        <v>44</v>
      </c>
      <c r="E6" s="24" t="s">
        <v>31</v>
      </c>
      <c r="F6" s="22" t="s">
        <v>27</v>
      </c>
      <c r="G6" s="25">
        <v>0</v>
      </c>
      <c r="H6" s="25">
        <v>600</v>
      </c>
      <c r="I6" s="12"/>
      <c r="K6" s="17"/>
      <c r="R6" s="17"/>
      <c r="S6" s="17"/>
      <c r="T6" s="17"/>
      <c r="U6" s="17"/>
      <c r="V6" s="26"/>
      <c r="W6" s="26"/>
      <c r="X6" s="17"/>
      <c r="Y6" s="17"/>
      <c r="AD6" s="27"/>
      <c r="AE6" s="27"/>
      <c r="AF6" s="17"/>
      <c r="AG6" s="17"/>
    </row>
    <row r="7" spans="2:33" x14ac:dyDescent="0.25">
      <c r="B7" s="22"/>
      <c r="C7" s="23"/>
      <c r="D7" s="24"/>
      <c r="E7" s="24"/>
      <c r="F7" s="22"/>
      <c r="G7" s="25"/>
      <c r="H7" s="25"/>
      <c r="I7" s="28"/>
      <c r="K7" s="17"/>
      <c r="R7" s="17"/>
      <c r="S7" s="17"/>
      <c r="T7" s="17"/>
      <c r="U7" s="17"/>
      <c r="V7" s="26"/>
      <c r="W7" s="26"/>
      <c r="X7" s="17"/>
      <c r="Y7" s="17"/>
      <c r="AD7" s="27"/>
      <c r="AE7" s="27"/>
      <c r="AF7" s="17"/>
      <c r="AG7" s="17"/>
    </row>
    <row r="8" spans="2:33" x14ac:dyDescent="0.25">
      <c r="B8" s="29" t="s">
        <v>76</v>
      </c>
      <c r="C8" s="30" t="s">
        <v>77</v>
      </c>
      <c r="D8" s="31" t="s">
        <v>78</v>
      </c>
      <c r="E8" s="31" t="s">
        <v>48</v>
      </c>
      <c r="F8" s="29" t="s">
        <v>79</v>
      </c>
      <c r="G8" s="32">
        <v>0</v>
      </c>
      <c r="H8" s="32">
        <v>0</v>
      </c>
      <c r="I8" s="28"/>
      <c r="K8" s="17"/>
      <c r="R8" s="17"/>
      <c r="S8" s="17"/>
      <c r="T8" s="17"/>
      <c r="U8" s="17"/>
      <c r="V8" s="26"/>
      <c r="W8" s="26"/>
      <c r="X8" s="17"/>
      <c r="Y8" s="17"/>
      <c r="AD8" s="27"/>
      <c r="AE8" s="27"/>
      <c r="AF8" s="17"/>
      <c r="AG8" s="17"/>
    </row>
    <row r="9" spans="2:33" x14ac:dyDescent="0.25">
      <c r="B9" s="22" t="s">
        <v>80</v>
      </c>
      <c r="C9" s="23" t="s">
        <v>77</v>
      </c>
      <c r="D9" s="24" t="s">
        <v>81</v>
      </c>
      <c r="E9" s="24" t="s">
        <v>48</v>
      </c>
      <c r="F9" s="22" t="s">
        <v>79</v>
      </c>
      <c r="G9" s="25">
        <v>20</v>
      </c>
      <c r="H9" s="25">
        <v>10</v>
      </c>
      <c r="I9" s="28">
        <f>(G9+H9)*2*1.03+2</f>
        <v>63.8</v>
      </c>
      <c r="K9" s="17"/>
      <c r="R9" s="17"/>
      <c r="S9" s="17"/>
      <c r="T9" s="17"/>
      <c r="U9" s="17"/>
      <c r="V9" s="26"/>
      <c r="W9" s="26"/>
      <c r="X9" s="17"/>
      <c r="Y9" s="17"/>
      <c r="AD9" s="27"/>
      <c r="AE9" s="27"/>
      <c r="AF9" s="17"/>
      <c r="AG9" s="17"/>
    </row>
    <row r="10" spans="2:33" x14ac:dyDescent="0.25">
      <c r="B10" s="22" t="s">
        <v>82</v>
      </c>
      <c r="C10" s="23" t="s">
        <v>77</v>
      </c>
      <c r="D10" s="24" t="s">
        <v>83</v>
      </c>
      <c r="E10" s="24" t="s">
        <v>48</v>
      </c>
      <c r="F10" s="22" t="s">
        <v>79</v>
      </c>
      <c r="G10" s="25">
        <v>30</v>
      </c>
      <c r="H10" s="25">
        <v>20</v>
      </c>
      <c r="I10" s="28">
        <f t="shared" ref="I10:I11" si="0">(G10+H10)*2*1.03+2</f>
        <v>105</v>
      </c>
      <c r="K10" s="17"/>
      <c r="R10" s="17"/>
      <c r="S10" s="17"/>
      <c r="T10" s="17"/>
      <c r="U10" s="17"/>
      <c r="V10" s="26"/>
      <c r="W10" s="26"/>
      <c r="X10" s="17"/>
      <c r="Y10" s="17"/>
      <c r="AD10" s="27"/>
      <c r="AE10" s="27"/>
      <c r="AF10" s="17"/>
      <c r="AG10" s="17"/>
    </row>
    <row r="11" spans="2:33" x14ac:dyDescent="0.25">
      <c r="B11" s="22" t="s">
        <v>84</v>
      </c>
      <c r="C11" s="23" t="s">
        <v>77</v>
      </c>
      <c r="D11" s="24" t="s">
        <v>85</v>
      </c>
      <c r="E11" s="24" t="s">
        <v>48</v>
      </c>
      <c r="F11" s="22" t="s">
        <v>79</v>
      </c>
      <c r="G11" s="25">
        <v>40</v>
      </c>
      <c r="H11" s="25">
        <v>20</v>
      </c>
      <c r="I11" s="28">
        <f t="shared" si="0"/>
        <v>125.6</v>
      </c>
      <c r="K11" s="17"/>
      <c r="R11" s="17"/>
      <c r="S11" s="17"/>
      <c r="T11" s="17"/>
      <c r="U11" s="17"/>
      <c r="V11" s="26"/>
      <c r="W11" s="26"/>
      <c r="X11" s="17"/>
      <c r="Y11" s="17"/>
      <c r="AD11" s="27"/>
      <c r="AE11" s="27"/>
      <c r="AF11" s="17"/>
      <c r="AG11" s="17"/>
    </row>
    <row r="12" spans="2:33" x14ac:dyDescent="0.25">
      <c r="B12" s="29" t="s">
        <v>86</v>
      </c>
      <c r="C12" s="30" t="s">
        <v>77</v>
      </c>
      <c r="D12" s="31" t="s">
        <v>87</v>
      </c>
      <c r="E12" s="31" t="s">
        <v>48</v>
      </c>
      <c r="F12" s="29" t="s">
        <v>79</v>
      </c>
      <c r="G12" s="32">
        <v>0</v>
      </c>
      <c r="H12" s="32">
        <v>0</v>
      </c>
      <c r="I12" s="28"/>
      <c r="K12" s="17"/>
      <c r="R12" s="17"/>
      <c r="S12" s="17"/>
      <c r="T12" s="17"/>
      <c r="U12" s="17"/>
      <c r="V12" s="26"/>
      <c r="W12" s="26"/>
      <c r="X12" s="17"/>
      <c r="Y12" s="17"/>
      <c r="AD12" s="27"/>
      <c r="AE12" s="27"/>
      <c r="AF12" s="17"/>
      <c r="AG12" s="17"/>
    </row>
    <row r="13" spans="2:33" x14ac:dyDescent="0.25">
      <c r="B13" s="29" t="s">
        <v>88</v>
      </c>
      <c r="C13" s="30" t="s">
        <v>77</v>
      </c>
      <c r="D13" s="31" t="s">
        <v>89</v>
      </c>
      <c r="E13" s="31" t="s">
        <v>48</v>
      </c>
      <c r="F13" s="29" t="s">
        <v>79</v>
      </c>
      <c r="G13" s="32">
        <v>0</v>
      </c>
      <c r="H13" s="32">
        <v>0</v>
      </c>
      <c r="I13" s="28"/>
      <c r="K13" s="17"/>
      <c r="R13" s="17"/>
      <c r="S13" s="17"/>
      <c r="T13" s="17"/>
      <c r="U13" s="17"/>
      <c r="V13" s="26"/>
      <c r="W13" s="26"/>
      <c r="X13" s="17"/>
      <c r="Y13" s="17"/>
      <c r="AD13" s="27"/>
      <c r="AE13" s="27"/>
      <c r="AF13" s="17"/>
      <c r="AG13" s="17"/>
    </row>
    <row r="14" spans="2:33" x14ac:dyDescent="0.25">
      <c r="B14" s="29" t="s">
        <v>90</v>
      </c>
      <c r="C14" s="30" t="s">
        <v>77</v>
      </c>
      <c r="D14" s="31" t="s">
        <v>91</v>
      </c>
      <c r="E14" s="31" t="s">
        <v>48</v>
      </c>
      <c r="F14" s="29" t="s">
        <v>79</v>
      </c>
      <c r="G14" s="32">
        <v>0</v>
      </c>
      <c r="H14" s="32">
        <v>0</v>
      </c>
      <c r="I14" s="28"/>
      <c r="K14" s="17"/>
      <c r="R14" s="17"/>
      <c r="S14" s="17"/>
      <c r="T14" s="17"/>
      <c r="U14" s="17"/>
      <c r="V14" s="26"/>
      <c r="W14" s="26"/>
      <c r="X14" s="17"/>
      <c r="Y14" s="17"/>
      <c r="AD14" s="27"/>
      <c r="AE14" s="27"/>
      <c r="AF14" s="17"/>
      <c r="AG14" s="17"/>
    </row>
    <row r="15" spans="2:33" x14ac:dyDescent="0.25">
      <c r="B15" s="29" t="s">
        <v>92</v>
      </c>
      <c r="C15" s="30" t="s">
        <v>77</v>
      </c>
      <c r="D15" s="31" t="s">
        <v>93</v>
      </c>
      <c r="E15" s="31" t="s">
        <v>48</v>
      </c>
      <c r="F15" s="29" t="s">
        <v>79</v>
      </c>
      <c r="G15" s="32">
        <v>0</v>
      </c>
      <c r="H15" s="32">
        <v>0</v>
      </c>
      <c r="I15" s="28"/>
      <c r="K15" s="17"/>
      <c r="R15" s="17"/>
      <c r="S15" s="17"/>
      <c r="T15" s="17"/>
      <c r="U15" s="17"/>
      <c r="V15" s="26"/>
      <c r="W15" s="26"/>
      <c r="X15" s="17"/>
      <c r="Y15" s="17"/>
      <c r="AD15" s="27"/>
      <c r="AE15" s="27"/>
      <c r="AF15" s="17"/>
      <c r="AG15" s="17"/>
    </row>
    <row r="16" spans="2:33" hidden="1" x14ac:dyDescent="0.25">
      <c r="B16" s="22" t="s">
        <v>94</v>
      </c>
      <c r="C16" s="23" t="s">
        <v>95</v>
      </c>
      <c r="D16" s="24" t="s">
        <v>96</v>
      </c>
      <c r="E16" s="24" t="s">
        <v>48</v>
      </c>
      <c r="F16" s="22" t="s">
        <v>27</v>
      </c>
      <c r="G16" s="25">
        <v>100</v>
      </c>
      <c r="H16" s="25">
        <v>50</v>
      </c>
      <c r="I16" s="12"/>
      <c r="K16" s="17"/>
      <c r="R16" s="17"/>
      <c r="S16" s="17"/>
      <c r="T16" s="17"/>
      <c r="U16" s="17"/>
      <c r="V16" s="26"/>
      <c r="W16" s="26"/>
      <c r="X16" s="17"/>
      <c r="Y16" s="17"/>
      <c r="AD16" s="27"/>
      <c r="AE16" s="27"/>
      <c r="AF16" s="17"/>
      <c r="AG16" s="17"/>
    </row>
    <row r="17" spans="2:33" hidden="1" x14ac:dyDescent="0.25">
      <c r="B17" s="22" t="s">
        <v>97</v>
      </c>
      <c r="C17" s="23" t="s">
        <v>98</v>
      </c>
      <c r="D17" s="24" t="s">
        <v>99</v>
      </c>
      <c r="E17" s="24" t="s">
        <v>100</v>
      </c>
      <c r="F17" s="22" t="s">
        <v>27</v>
      </c>
      <c r="G17" s="25">
        <v>50</v>
      </c>
      <c r="H17" s="25">
        <v>50</v>
      </c>
      <c r="I17" s="12"/>
      <c r="K17" s="17"/>
      <c r="R17" s="17"/>
      <c r="S17" s="17"/>
      <c r="T17" s="17"/>
      <c r="U17" s="17"/>
      <c r="V17" s="26"/>
      <c r="W17" s="26"/>
      <c r="X17" s="17"/>
      <c r="Y17" s="17"/>
      <c r="AD17" s="27"/>
      <c r="AE17" s="27"/>
      <c r="AF17" s="17"/>
      <c r="AG17" s="17"/>
    </row>
    <row r="18" spans="2:33" x14ac:dyDescent="0.25">
      <c r="B18" s="22"/>
      <c r="C18" s="23"/>
      <c r="D18" s="24"/>
      <c r="E18" s="24"/>
      <c r="F18" s="22"/>
      <c r="G18" s="33">
        <v>90</v>
      </c>
      <c r="H18" s="33">
        <v>50</v>
      </c>
      <c r="I18" s="34"/>
      <c r="K18" s="17"/>
      <c r="R18" s="17"/>
      <c r="S18" s="17"/>
      <c r="T18" s="17"/>
      <c r="U18" s="17"/>
      <c r="V18" s="26"/>
      <c r="W18" s="26"/>
      <c r="X18" s="17"/>
      <c r="Y18" s="17"/>
      <c r="AD18" s="27"/>
      <c r="AE18" s="27"/>
      <c r="AF18" s="17"/>
      <c r="AG18" s="17"/>
    </row>
    <row r="19" spans="2:33" x14ac:dyDescent="0.25">
      <c r="B19" s="22"/>
      <c r="C19" s="23"/>
      <c r="D19" s="24"/>
      <c r="E19" s="24"/>
      <c r="F19" s="22"/>
      <c r="G19" s="25"/>
      <c r="H19" s="25"/>
      <c r="I19" s="28"/>
      <c r="K19" s="17"/>
      <c r="R19" s="17"/>
      <c r="S19" s="17"/>
      <c r="T19" s="17"/>
      <c r="U19" s="17"/>
      <c r="V19" s="26"/>
      <c r="W19" s="26"/>
      <c r="X19" s="17"/>
      <c r="Y19" s="17"/>
      <c r="AD19" s="27"/>
      <c r="AE19" s="27"/>
      <c r="AF19" s="17"/>
      <c r="AG19" s="17"/>
    </row>
    <row r="20" spans="2:33" x14ac:dyDescent="0.25">
      <c r="B20" s="29" t="s">
        <v>130</v>
      </c>
      <c r="C20" s="30" t="s">
        <v>131</v>
      </c>
      <c r="D20" s="31" t="s">
        <v>132</v>
      </c>
      <c r="E20" s="31" t="s">
        <v>100</v>
      </c>
      <c r="F20" s="29" t="s">
        <v>79</v>
      </c>
      <c r="G20" s="32">
        <v>0</v>
      </c>
      <c r="H20" s="32">
        <v>0</v>
      </c>
      <c r="I20" s="28">
        <f t="shared" ref="I20:I21" si="1">(G20+H20)*2*1.03</f>
        <v>0</v>
      </c>
      <c r="K20" s="17"/>
      <c r="R20" s="17"/>
      <c r="S20" s="17"/>
      <c r="T20" s="17"/>
      <c r="U20" s="17"/>
      <c r="V20" s="26"/>
      <c r="W20" s="26"/>
      <c r="X20" s="17"/>
      <c r="Y20" s="17"/>
      <c r="AD20" s="27"/>
      <c r="AE20" s="27"/>
      <c r="AF20" s="17"/>
      <c r="AG20" s="17"/>
    </row>
    <row r="21" spans="2:33" x14ac:dyDescent="0.25">
      <c r="B21" s="29" t="s">
        <v>133</v>
      </c>
      <c r="C21" s="30" t="s">
        <v>131</v>
      </c>
      <c r="D21" s="31" t="s">
        <v>134</v>
      </c>
      <c r="E21" s="31" t="s">
        <v>100</v>
      </c>
      <c r="F21" s="29" t="s">
        <v>79</v>
      </c>
      <c r="G21" s="32">
        <v>0</v>
      </c>
      <c r="H21" s="32">
        <v>0</v>
      </c>
      <c r="I21" s="28">
        <f t="shared" si="1"/>
        <v>0</v>
      </c>
      <c r="K21" s="17"/>
      <c r="R21" s="17"/>
      <c r="S21" s="17"/>
      <c r="T21" s="17"/>
      <c r="U21" s="17"/>
      <c r="V21" s="26"/>
      <c r="W21" s="26"/>
      <c r="X21" s="17"/>
      <c r="Y21" s="17"/>
      <c r="AD21" s="27"/>
      <c r="AE21" s="27"/>
      <c r="AF21" s="17"/>
      <c r="AG21" s="17"/>
    </row>
    <row r="22" spans="2:33" x14ac:dyDescent="0.25">
      <c r="B22" s="22" t="s">
        <v>135</v>
      </c>
      <c r="C22" s="23" t="s">
        <v>131</v>
      </c>
      <c r="D22" s="24" t="s">
        <v>136</v>
      </c>
      <c r="E22" s="24" t="s">
        <v>100</v>
      </c>
      <c r="F22" s="22" t="s">
        <v>79</v>
      </c>
      <c r="G22" s="25">
        <v>40</v>
      </c>
      <c r="H22" s="25">
        <v>0</v>
      </c>
      <c r="I22" s="28">
        <f t="shared" ref="I22:I27" si="2">(G22+H22)*2*1.03+2</f>
        <v>84.4</v>
      </c>
      <c r="K22" s="17"/>
      <c r="R22" s="17"/>
      <c r="S22" s="17"/>
      <c r="T22" s="17"/>
      <c r="U22" s="17"/>
      <c r="V22" s="26"/>
      <c r="W22" s="26"/>
      <c r="X22" s="17"/>
      <c r="Y22" s="17"/>
      <c r="AD22" s="27"/>
      <c r="AE22" s="27"/>
      <c r="AF22" s="17"/>
      <c r="AG22" s="17"/>
    </row>
    <row r="23" spans="2:33" x14ac:dyDescent="0.25">
      <c r="B23" s="22" t="s">
        <v>137</v>
      </c>
      <c r="C23" s="23" t="s">
        <v>131</v>
      </c>
      <c r="D23" s="24" t="s">
        <v>138</v>
      </c>
      <c r="E23" s="24" t="s">
        <v>100</v>
      </c>
      <c r="F23" s="22" t="s">
        <v>79</v>
      </c>
      <c r="G23" s="25">
        <v>20</v>
      </c>
      <c r="H23" s="25">
        <v>70</v>
      </c>
      <c r="I23" s="28">
        <f t="shared" si="2"/>
        <v>187.4</v>
      </c>
      <c r="K23" s="17"/>
      <c r="R23" s="17"/>
      <c r="S23" s="17"/>
      <c r="T23" s="17"/>
      <c r="U23" s="17"/>
      <c r="V23" s="26"/>
      <c r="W23" s="26"/>
      <c r="X23" s="17"/>
      <c r="Y23" s="17"/>
      <c r="AD23" s="27"/>
      <c r="AE23" s="27"/>
      <c r="AF23" s="17"/>
      <c r="AG23" s="17"/>
    </row>
    <row r="24" spans="2:33" x14ac:dyDescent="0.25">
      <c r="B24" s="22" t="s">
        <v>139</v>
      </c>
      <c r="C24" s="23" t="s">
        <v>131</v>
      </c>
      <c r="D24" s="24" t="s">
        <v>140</v>
      </c>
      <c r="E24" s="24" t="s">
        <v>100</v>
      </c>
      <c r="F24" s="22" t="s">
        <v>79</v>
      </c>
      <c r="G24" s="25">
        <v>20</v>
      </c>
      <c r="H24" s="25">
        <v>40</v>
      </c>
      <c r="I24" s="28">
        <f t="shared" si="2"/>
        <v>125.6</v>
      </c>
      <c r="K24" s="17"/>
      <c r="R24" s="17"/>
      <c r="S24" s="17"/>
      <c r="T24" s="17"/>
      <c r="U24" s="17"/>
      <c r="V24" s="26"/>
      <c r="W24" s="26"/>
      <c r="X24" s="17"/>
      <c r="Y24" s="17"/>
      <c r="AD24" s="27"/>
      <c r="AE24" s="27"/>
      <c r="AF24" s="17"/>
      <c r="AG24" s="17"/>
    </row>
    <row r="25" spans="2:33" x14ac:dyDescent="0.25">
      <c r="B25" s="22" t="s">
        <v>141</v>
      </c>
      <c r="C25" s="23" t="s">
        <v>131</v>
      </c>
      <c r="D25" s="24" t="s">
        <v>142</v>
      </c>
      <c r="E25" s="24" t="s">
        <v>100</v>
      </c>
      <c r="F25" s="22" t="s">
        <v>79</v>
      </c>
      <c r="G25" s="25">
        <v>10</v>
      </c>
      <c r="H25" s="25">
        <v>60</v>
      </c>
      <c r="I25" s="28">
        <f t="shared" si="2"/>
        <v>146.19999999999999</v>
      </c>
      <c r="K25" s="17"/>
      <c r="R25" s="17"/>
      <c r="S25" s="17"/>
      <c r="T25" s="17"/>
      <c r="U25" s="17"/>
      <c r="V25" s="26"/>
      <c r="W25" s="26"/>
      <c r="X25" s="17"/>
      <c r="Y25" s="17"/>
      <c r="AD25" s="27"/>
      <c r="AE25" s="27"/>
      <c r="AF25" s="17"/>
      <c r="AG25" s="17"/>
    </row>
    <row r="26" spans="2:33" x14ac:dyDescent="0.25">
      <c r="B26" s="22" t="s">
        <v>143</v>
      </c>
      <c r="C26" s="23" t="s">
        <v>131</v>
      </c>
      <c r="D26" s="24" t="s">
        <v>144</v>
      </c>
      <c r="E26" s="24" t="s">
        <v>100</v>
      </c>
      <c r="F26" s="22" t="s">
        <v>79</v>
      </c>
      <c r="G26" s="25">
        <v>10</v>
      </c>
      <c r="H26" s="25">
        <v>30</v>
      </c>
      <c r="I26" s="28">
        <f t="shared" si="2"/>
        <v>84.4</v>
      </c>
      <c r="K26" s="17"/>
      <c r="R26" s="17"/>
      <c r="S26" s="17"/>
      <c r="T26" s="17"/>
      <c r="U26" s="17"/>
      <c r="V26" s="26"/>
      <c r="W26" s="26"/>
      <c r="X26" s="17"/>
      <c r="Y26" s="17"/>
      <c r="AD26" s="27"/>
      <c r="AE26" s="27"/>
      <c r="AF26" s="17"/>
      <c r="AG26" s="17"/>
    </row>
    <row r="27" spans="2:33" x14ac:dyDescent="0.25">
      <c r="B27" s="22" t="s">
        <v>145</v>
      </c>
      <c r="C27" s="23" t="s">
        <v>131</v>
      </c>
      <c r="D27" s="24" t="s">
        <v>146</v>
      </c>
      <c r="E27" s="24" t="s">
        <v>100</v>
      </c>
      <c r="F27" s="22" t="s">
        <v>79</v>
      </c>
      <c r="G27" s="25">
        <v>10</v>
      </c>
      <c r="H27" s="25">
        <v>50</v>
      </c>
      <c r="I27" s="28">
        <f t="shared" si="2"/>
        <v>125.6</v>
      </c>
      <c r="K27" s="17"/>
      <c r="R27" s="17"/>
      <c r="S27" s="17"/>
      <c r="T27" s="17"/>
      <c r="U27" s="17"/>
      <c r="V27" s="26"/>
      <c r="W27" s="26"/>
      <c r="X27" s="17"/>
      <c r="Y27" s="17"/>
      <c r="AD27" s="27"/>
      <c r="AE27" s="27"/>
      <c r="AF27" s="17"/>
      <c r="AG27" s="17"/>
    </row>
    <row r="28" spans="2:33" x14ac:dyDescent="0.25">
      <c r="B28" s="22"/>
      <c r="C28" s="23"/>
      <c r="D28" s="24"/>
      <c r="E28" s="24"/>
      <c r="F28" s="22"/>
      <c r="G28" s="33">
        <v>110</v>
      </c>
      <c r="H28" s="33">
        <v>250</v>
      </c>
      <c r="I28" s="34"/>
      <c r="K28" s="17"/>
      <c r="R28" s="17"/>
      <c r="S28" s="17"/>
      <c r="T28" s="17"/>
      <c r="U28" s="17"/>
      <c r="V28" s="26"/>
      <c r="W28" s="26"/>
      <c r="X28" s="17"/>
      <c r="Y28" s="17"/>
      <c r="AD28" s="27"/>
      <c r="AE28" s="27"/>
      <c r="AF28" s="17"/>
      <c r="AG28" s="17"/>
    </row>
    <row r="29" spans="2:33" hidden="1" x14ac:dyDescent="0.25">
      <c r="B29" s="22" t="s">
        <v>161</v>
      </c>
      <c r="C29" s="23" t="s">
        <v>162</v>
      </c>
      <c r="D29" s="24" t="s">
        <v>163</v>
      </c>
      <c r="E29" s="24" t="s">
        <v>150</v>
      </c>
      <c r="F29" s="22" t="s">
        <v>27</v>
      </c>
      <c r="G29" s="25">
        <v>150</v>
      </c>
      <c r="H29" s="25">
        <v>300</v>
      </c>
      <c r="I29" s="12"/>
      <c r="K29" s="17"/>
      <c r="R29" s="17"/>
      <c r="S29" s="17"/>
      <c r="T29" s="17"/>
      <c r="U29" s="17"/>
      <c r="V29" s="26"/>
      <c r="W29" s="26"/>
      <c r="X29" s="17"/>
      <c r="Y29" s="17"/>
      <c r="AD29" s="27"/>
      <c r="AE29" s="27"/>
      <c r="AF29" s="17"/>
      <c r="AG29" s="17"/>
    </row>
    <row r="30" spans="2:33" hidden="1" x14ac:dyDescent="0.25">
      <c r="B30" s="22" t="s">
        <v>164</v>
      </c>
      <c r="C30" s="23" t="s">
        <v>165</v>
      </c>
      <c r="D30" s="24" t="s">
        <v>166</v>
      </c>
      <c r="E30" s="24" t="s">
        <v>167</v>
      </c>
      <c r="F30" s="22" t="s">
        <v>27</v>
      </c>
      <c r="G30" s="25">
        <v>50</v>
      </c>
      <c r="H30" s="25">
        <v>50</v>
      </c>
      <c r="I30" s="12"/>
      <c r="K30" s="17"/>
      <c r="R30" s="17"/>
      <c r="S30" s="17"/>
      <c r="T30" s="17"/>
      <c r="U30" s="17"/>
      <c r="V30" s="26"/>
      <c r="W30" s="26"/>
      <c r="X30" s="17"/>
      <c r="Y30" s="17"/>
      <c r="AD30" s="27"/>
      <c r="AE30" s="27"/>
      <c r="AF30" s="17"/>
      <c r="AG30" s="17"/>
    </row>
    <row r="31" spans="2:33" x14ac:dyDescent="0.25">
      <c r="B31" s="22"/>
      <c r="C31" s="23"/>
      <c r="D31" s="24"/>
      <c r="E31" s="24"/>
      <c r="F31" s="22"/>
      <c r="G31" s="25"/>
      <c r="H31" s="25"/>
      <c r="I31" s="28"/>
      <c r="K31" s="17"/>
      <c r="R31" s="17"/>
      <c r="S31" s="17"/>
      <c r="T31" s="17"/>
      <c r="U31" s="17"/>
      <c r="V31" s="26"/>
      <c r="W31" s="26"/>
      <c r="X31" s="17"/>
      <c r="Y31" s="17"/>
      <c r="AD31" s="27"/>
      <c r="AE31" s="27"/>
      <c r="AF31" s="17"/>
      <c r="AG31" s="17"/>
    </row>
    <row r="32" spans="2:33" x14ac:dyDescent="0.25">
      <c r="B32" s="29" t="s">
        <v>197</v>
      </c>
      <c r="C32" s="30" t="s">
        <v>198</v>
      </c>
      <c r="D32" s="31" t="s">
        <v>199</v>
      </c>
      <c r="E32" s="31" t="s">
        <v>167</v>
      </c>
      <c r="F32" s="29" t="s">
        <v>79</v>
      </c>
      <c r="G32" s="32">
        <v>0</v>
      </c>
      <c r="H32" s="32">
        <v>0</v>
      </c>
      <c r="I32" s="28">
        <f t="shared" ref="I32" si="3">(G32+H32)*2*1.03</f>
        <v>0</v>
      </c>
      <c r="K32" s="17"/>
      <c r="R32" s="17"/>
      <c r="S32" s="17"/>
      <c r="T32" s="17"/>
      <c r="U32" s="17"/>
      <c r="V32" s="26"/>
      <c r="W32" s="26"/>
      <c r="X32" s="17"/>
      <c r="Y32" s="17"/>
      <c r="AD32" s="27"/>
      <c r="AE32" s="27"/>
      <c r="AF32" s="17"/>
      <c r="AG32" s="17"/>
    </row>
    <row r="33" spans="2:33" x14ac:dyDescent="0.25">
      <c r="B33" s="22" t="s">
        <v>200</v>
      </c>
      <c r="C33" s="23" t="s">
        <v>198</v>
      </c>
      <c r="D33" s="24" t="s">
        <v>201</v>
      </c>
      <c r="E33" s="24" t="s">
        <v>167</v>
      </c>
      <c r="F33" s="22" t="s">
        <v>79</v>
      </c>
      <c r="G33" s="25">
        <v>0</v>
      </c>
      <c r="H33" s="25">
        <v>10</v>
      </c>
      <c r="I33" s="28">
        <f t="shared" ref="I33:I37" si="4">(G33+H33)*2*1.03+2</f>
        <v>22.6</v>
      </c>
      <c r="K33" s="17"/>
      <c r="R33" s="17"/>
      <c r="S33" s="17"/>
      <c r="T33" s="17"/>
      <c r="U33" s="17"/>
      <c r="V33" s="26"/>
      <c r="W33" s="26"/>
      <c r="X33" s="17"/>
      <c r="Y33" s="17"/>
      <c r="AD33" s="27"/>
      <c r="AE33" s="27"/>
      <c r="AF33" s="17"/>
      <c r="AG33" s="17"/>
    </row>
    <row r="34" spans="2:33" x14ac:dyDescent="0.25">
      <c r="B34" s="22" t="s">
        <v>202</v>
      </c>
      <c r="C34" s="23" t="s">
        <v>198</v>
      </c>
      <c r="D34" s="24" t="s">
        <v>203</v>
      </c>
      <c r="E34" s="24" t="s">
        <v>167</v>
      </c>
      <c r="F34" s="22" t="s">
        <v>79</v>
      </c>
      <c r="G34" s="25">
        <v>10</v>
      </c>
      <c r="H34" s="25">
        <v>40</v>
      </c>
      <c r="I34" s="28">
        <f t="shared" si="4"/>
        <v>105</v>
      </c>
      <c r="K34" s="17"/>
      <c r="R34" s="17"/>
      <c r="S34" s="17"/>
      <c r="T34" s="17"/>
      <c r="U34" s="17"/>
      <c r="V34" s="26"/>
      <c r="W34" s="26"/>
      <c r="X34" s="17"/>
      <c r="Y34" s="17"/>
      <c r="AD34" s="27"/>
      <c r="AE34" s="27"/>
      <c r="AF34" s="17"/>
      <c r="AG34" s="17"/>
    </row>
    <row r="35" spans="2:33" x14ac:dyDescent="0.25">
      <c r="B35" s="22" t="s">
        <v>204</v>
      </c>
      <c r="C35" s="23" t="s">
        <v>198</v>
      </c>
      <c r="D35" s="24" t="s">
        <v>205</v>
      </c>
      <c r="E35" s="24" t="s">
        <v>167</v>
      </c>
      <c r="F35" s="22" t="s">
        <v>79</v>
      </c>
      <c r="G35" s="25">
        <v>30</v>
      </c>
      <c r="H35" s="25">
        <v>40</v>
      </c>
      <c r="I35" s="28">
        <f t="shared" si="4"/>
        <v>146.19999999999999</v>
      </c>
      <c r="K35" s="17"/>
      <c r="R35" s="17"/>
      <c r="S35" s="17"/>
      <c r="T35" s="17"/>
      <c r="U35" s="17"/>
      <c r="V35" s="26"/>
      <c r="W35" s="26"/>
      <c r="X35" s="17"/>
      <c r="Y35" s="17"/>
      <c r="AD35" s="27"/>
      <c r="AE35" s="27"/>
      <c r="AF35" s="17"/>
      <c r="AG35" s="17"/>
    </row>
    <row r="36" spans="2:33" x14ac:dyDescent="0.25">
      <c r="B36" s="22" t="s">
        <v>206</v>
      </c>
      <c r="C36" s="23" t="s">
        <v>198</v>
      </c>
      <c r="D36" s="24" t="s">
        <v>207</v>
      </c>
      <c r="E36" s="24" t="s">
        <v>167</v>
      </c>
      <c r="F36" s="22" t="s">
        <v>79</v>
      </c>
      <c r="G36" s="25">
        <v>30</v>
      </c>
      <c r="H36" s="25">
        <v>50</v>
      </c>
      <c r="I36" s="28">
        <f t="shared" si="4"/>
        <v>166.8</v>
      </c>
      <c r="K36" s="17"/>
      <c r="R36" s="17"/>
      <c r="S36" s="17"/>
      <c r="T36" s="17"/>
      <c r="U36" s="17"/>
      <c r="V36" s="26"/>
      <c r="W36" s="26"/>
      <c r="X36" s="17"/>
      <c r="Y36" s="17"/>
      <c r="AD36" s="27"/>
      <c r="AE36" s="27"/>
      <c r="AF36" s="17"/>
      <c r="AG36" s="17"/>
    </row>
    <row r="37" spans="2:33" x14ac:dyDescent="0.25">
      <c r="B37" s="22" t="s">
        <v>208</v>
      </c>
      <c r="C37" s="23" t="s">
        <v>198</v>
      </c>
      <c r="D37" s="24" t="s">
        <v>209</v>
      </c>
      <c r="E37" s="24" t="s">
        <v>167</v>
      </c>
      <c r="F37" s="22" t="s">
        <v>79</v>
      </c>
      <c r="G37" s="25">
        <v>10</v>
      </c>
      <c r="H37" s="25">
        <v>30</v>
      </c>
      <c r="I37" s="28">
        <f t="shared" si="4"/>
        <v>84.4</v>
      </c>
      <c r="K37" s="17"/>
      <c r="R37" s="17"/>
      <c r="S37" s="17"/>
      <c r="T37" s="17"/>
      <c r="U37" s="17"/>
      <c r="V37" s="26"/>
      <c r="W37" s="26"/>
      <c r="X37" s="17"/>
      <c r="Y37" s="17"/>
      <c r="AD37" s="27"/>
      <c r="AE37" s="27"/>
      <c r="AF37" s="17"/>
      <c r="AG37" s="17"/>
    </row>
    <row r="38" spans="2:33" x14ac:dyDescent="0.25">
      <c r="B38" s="29" t="s">
        <v>210</v>
      </c>
      <c r="C38" s="30" t="s">
        <v>198</v>
      </c>
      <c r="D38" s="31" t="s">
        <v>211</v>
      </c>
      <c r="E38" s="31" t="s">
        <v>167</v>
      </c>
      <c r="F38" s="29" t="s">
        <v>79</v>
      </c>
      <c r="G38" s="32">
        <v>0</v>
      </c>
      <c r="H38" s="32">
        <v>0</v>
      </c>
      <c r="I38" s="28"/>
      <c r="K38" s="17"/>
      <c r="R38" s="17"/>
      <c r="S38" s="17"/>
      <c r="T38" s="17"/>
      <c r="U38" s="17"/>
      <c r="V38" s="26"/>
      <c r="W38" s="26"/>
      <c r="X38" s="17"/>
      <c r="Y38" s="17"/>
      <c r="AD38" s="27"/>
      <c r="AE38" s="27"/>
      <c r="AF38" s="17"/>
      <c r="AG38" s="17"/>
    </row>
    <row r="39" spans="2:33" x14ac:dyDescent="0.25">
      <c r="B39" s="29" t="s">
        <v>212</v>
      </c>
      <c r="C39" s="30" t="s">
        <v>198</v>
      </c>
      <c r="D39" s="31" t="s">
        <v>213</v>
      </c>
      <c r="E39" s="31" t="s">
        <v>167</v>
      </c>
      <c r="F39" s="29" t="s">
        <v>79</v>
      </c>
      <c r="G39" s="32">
        <v>0</v>
      </c>
      <c r="H39" s="32">
        <v>0</v>
      </c>
      <c r="I39" s="28"/>
      <c r="K39" s="17"/>
      <c r="R39" s="17"/>
      <c r="S39" s="17"/>
      <c r="T39" s="17"/>
      <c r="U39" s="17"/>
      <c r="V39" s="26"/>
      <c r="W39" s="26"/>
      <c r="X39" s="17"/>
      <c r="Y39" s="17"/>
      <c r="AD39" s="27"/>
      <c r="AE39" s="27"/>
      <c r="AF39" s="17"/>
      <c r="AG39" s="17"/>
    </row>
    <row r="40" spans="2:33" x14ac:dyDescent="0.25">
      <c r="B40" s="22"/>
      <c r="C40" s="23"/>
      <c r="D40" s="24"/>
      <c r="E40" s="24"/>
      <c r="F40" s="22"/>
      <c r="G40" s="33">
        <v>80</v>
      </c>
      <c r="H40" s="33">
        <v>170</v>
      </c>
      <c r="I40" s="34"/>
      <c r="K40" s="17"/>
      <c r="R40" s="17"/>
      <c r="S40" s="17"/>
      <c r="T40" s="17"/>
      <c r="U40" s="17"/>
      <c r="V40" s="26"/>
      <c r="W40" s="26"/>
      <c r="X40" s="17"/>
      <c r="Y40" s="17"/>
      <c r="AD40" s="27"/>
      <c r="AE40" s="27"/>
      <c r="AF40" s="17"/>
      <c r="AG40" s="17"/>
    </row>
    <row r="41" spans="2:33" hidden="1" x14ac:dyDescent="0.25">
      <c r="B41" s="22" t="s">
        <v>228</v>
      </c>
      <c r="C41" s="23" t="s">
        <v>229</v>
      </c>
      <c r="D41" s="24" t="s">
        <v>230</v>
      </c>
      <c r="E41" s="24" t="s">
        <v>217</v>
      </c>
      <c r="F41" s="22" t="s">
        <v>27</v>
      </c>
      <c r="G41" s="25">
        <v>0</v>
      </c>
      <c r="H41" s="25">
        <v>500</v>
      </c>
      <c r="I41" s="12"/>
      <c r="K41" s="17"/>
      <c r="R41" s="17"/>
      <c r="S41" s="17"/>
      <c r="T41" s="17"/>
      <c r="U41" s="17"/>
      <c r="V41" s="26"/>
      <c r="W41" s="26"/>
      <c r="X41" s="17"/>
      <c r="Y41" s="17"/>
      <c r="AD41" s="27"/>
      <c r="AE41" s="27"/>
      <c r="AF41" s="17"/>
      <c r="AG41" s="17"/>
    </row>
    <row r="42" spans="2:33" hidden="1" x14ac:dyDescent="0.25">
      <c r="B42" s="22" t="s">
        <v>266</v>
      </c>
      <c r="C42" s="23" t="s">
        <v>267</v>
      </c>
      <c r="D42" s="24" t="s">
        <v>268</v>
      </c>
      <c r="E42" s="24" t="s">
        <v>269</v>
      </c>
      <c r="F42" s="22" t="s">
        <v>27</v>
      </c>
      <c r="G42" s="25">
        <v>50</v>
      </c>
      <c r="H42" s="25">
        <v>50</v>
      </c>
      <c r="I42" s="12"/>
      <c r="K42" s="17"/>
      <c r="R42" s="17"/>
      <c r="S42" s="17"/>
      <c r="T42" s="17"/>
      <c r="U42" s="17"/>
      <c r="V42" s="26"/>
      <c r="W42" s="26"/>
      <c r="X42" s="17"/>
      <c r="Y42" s="17"/>
      <c r="AD42" s="27"/>
      <c r="AE42" s="27"/>
      <c r="AF42" s="17"/>
      <c r="AG42" s="17"/>
    </row>
    <row r="43" spans="2:33" x14ac:dyDescent="0.25">
      <c r="B43" s="22"/>
      <c r="C43" s="23"/>
      <c r="D43" s="24"/>
      <c r="E43" s="24"/>
      <c r="F43" s="22"/>
      <c r="G43" s="25"/>
      <c r="H43" s="25"/>
      <c r="I43" s="28"/>
      <c r="K43" s="17"/>
      <c r="R43" s="17"/>
      <c r="S43" s="17"/>
      <c r="T43" s="17"/>
      <c r="U43" s="17"/>
      <c r="V43" s="26"/>
      <c r="W43" s="26"/>
      <c r="X43" s="17"/>
      <c r="Y43" s="17"/>
      <c r="AD43" s="27"/>
      <c r="AE43" s="27"/>
      <c r="AF43" s="17"/>
      <c r="AG43" s="17"/>
    </row>
    <row r="44" spans="2:33" x14ac:dyDescent="0.25">
      <c r="B44" s="22" t="s">
        <v>299</v>
      </c>
      <c r="C44" s="23" t="s">
        <v>300</v>
      </c>
      <c r="D44" s="24" t="s">
        <v>301</v>
      </c>
      <c r="E44" s="24" t="s">
        <v>269</v>
      </c>
      <c r="F44" s="22" t="s">
        <v>79</v>
      </c>
      <c r="G44" s="25">
        <v>0</v>
      </c>
      <c r="H44" s="25">
        <v>20</v>
      </c>
      <c r="I44" s="28">
        <f t="shared" ref="I44:I51" si="5">(G44+H44)*2*1.03+2</f>
        <v>43.2</v>
      </c>
      <c r="K44" s="17"/>
      <c r="R44" s="17"/>
      <c r="S44" s="17"/>
      <c r="T44" s="17"/>
      <c r="U44" s="17"/>
      <c r="V44" s="26"/>
      <c r="W44" s="26"/>
      <c r="X44" s="17"/>
      <c r="Y44" s="17"/>
      <c r="AD44" s="27"/>
      <c r="AE44" s="27"/>
      <c r="AF44" s="17"/>
      <c r="AG44" s="17"/>
    </row>
    <row r="45" spans="2:33" x14ac:dyDescent="0.25">
      <c r="B45" s="22" t="s">
        <v>302</v>
      </c>
      <c r="C45" s="23" t="s">
        <v>300</v>
      </c>
      <c r="D45" s="24" t="s">
        <v>303</v>
      </c>
      <c r="E45" s="24" t="s">
        <v>269</v>
      </c>
      <c r="F45" s="22" t="s">
        <v>79</v>
      </c>
      <c r="G45" s="25">
        <v>20</v>
      </c>
      <c r="H45" s="25">
        <v>0</v>
      </c>
      <c r="I45" s="28">
        <f t="shared" si="5"/>
        <v>43.2</v>
      </c>
      <c r="K45" s="17"/>
      <c r="R45" s="17"/>
      <c r="S45" s="17"/>
      <c r="T45" s="17"/>
      <c r="U45" s="17"/>
      <c r="V45" s="26"/>
      <c r="W45" s="26"/>
      <c r="X45" s="17"/>
      <c r="Y45" s="17"/>
      <c r="AD45" s="27"/>
      <c r="AE45" s="27"/>
      <c r="AF45" s="17"/>
      <c r="AG45" s="17"/>
    </row>
    <row r="46" spans="2:33" x14ac:dyDescent="0.25">
      <c r="B46" s="22" t="s">
        <v>304</v>
      </c>
      <c r="C46" s="23" t="s">
        <v>300</v>
      </c>
      <c r="D46" s="24" t="s">
        <v>305</v>
      </c>
      <c r="E46" s="24" t="s">
        <v>269</v>
      </c>
      <c r="F46" s="22" t="s">
        <v>79</v>
      </c>
      <c r="G46" s="25">
        <v>30</v>
      </c>
      <c r="H46" s="25">
        <v>130</v>
      </c>
      <c r="I46" s="28">
        <f t="shared" si="5"/>
        <v>331.6</v>
      </c>
      <c r="K46" s="17"/>
      <c r="R46" s="17"/>
      <c r="S46" s="17"/>
      <c r="T46" s="17"/>
      <c r="U46" s="17"/>
      <c r="V46" s="26"/>
      <c r="W46" s="26"/>
      <c r="X46" s="17"/>
      <c r="Y46" s="17"/>
      <c r="AD46" s="27"/>
      <c r="AE46" s="27"/>
      <c r="AF46" s="17"/>
      <c r="AG46" s="17"/>
    </row>
    <row r="47" spans="2:33" x14ac:dyDescent="0.25">
      <c r="B47" s="22" t="s">
        <v>306</v>
      </c>
      <c r="C47" s="23" t="s">
        <v>300</v>
      </c>
      <c r="D47" s="24" t="s">
        <v>307</v>
      </c>
      <c r="E47" s="24" t="s">
        <v>269</v>
      </c>
      <c r="F47" s="22" t="s">
        <v>79</v>
      </c>
      <c r="G47" s="25">
        <v>60</v>
      </c>
      <c r="H47" s="25">
        <v>40</v>
      </c>
      <c r="I47" s="28">
        <f t="shared" si="5"/>
        <v>208</v>
      </c>
      <c r="K47" s="17"/>
      <c r="R47" s="17"/>
      <c r="S47" s="17"/>
      <c r="T47" s="17"/>
      <c r="U47" s="17"/>
      <c r="V47" s="26"/>
      <c r="W47" s="26"/>
      <c r="X47" s="17"/>
      <c r="Y47" s="17"/>
      <c r="AD47" s="27"/>
      <c r="AE47" s="27"/>
      <c r="AF47" s="17"/>
      <c r="AG47" s="17"/>
    </row>
    <row r="48" spans="2:33" x14ac:dyDescent="0.25">
      <c r="B48" s="22" t="s">
        <v>308</v>
      </c>
      <c r="C48" s="23" t="s">
        <v>300</v>
      </c>
      <c r="D48" s="24" t="s">
        <v>309</v>
      </c>
      <c r="E48" s="24" t="s">
        <v>269</v>
      </c>
      <c r="F48" s="22" t="s">
        <v>79</v>
      </c>
      <c r="G48" s="25">
        <v>40</v>
      </c>
      <c r="H48" s="25">
        <v>120</v>
      </c>
      <c r="I48" s="28">
        <f t="shared" si="5"/>
        <v>331.6</v>
      </c>
      <c r="K48" s="17"/>
      <c r="R48" s="17"/>
      <c r="S48" s="17"/>
      <c r="T48" s="17"/>
      <c r="U48" s="17"/>
      <c r="V48" s="26"/>
      <c r="W48" s="26"/>
      <c r="X48" s="17"/>
      <c r="Y48" s="17"/>
      <c r="AD48" s="27"/>
      <c r="AE48" s="27"/>
      <c r="AF48" s="17"/>
      <c r="AG48" s="17"/>
    </row>
    <row r="49" spans="2:33" x14ac:dyDescent="0.25">
      <c r="B49" s="22" t="s">
        <v>310</v>
      </c>
      <c r="C49" s="23" t="s">
        <v>300</v>
      </c>
      <c r="D49" s="24" t="s">
        <v>311</v>
      </c>
      <c r="E49" s="24" t="s">
        <v>269</v>
      </c>
      <c r="F49" s="22" t="s">
        <v>79</v>
      </c>
      <c r="G49" s="25">
        <v>30</v>
      </c>
      <c r="H49" s="25">
        <v>0</v>
      </c>
      <c r="I49" s="28">
        <f t="shared" si="5"/>
        <v>63.8</v>
      </c>
      <c r="K49" s="17"/>
      <c r="R49" s="17"/>
      <c r="S49" s="17"/>
      <c r="T49" s="17"/>
      <c r="U49" s="17"/>
      <c r="V49" s="26"/>
      <c r="W49" s="26"/>
      <c r="X49" s="17"/>
      <c r="Y49" s="17"/>
      <c r="AD49" s="27"/>
      <c r="AE49" s="27"/>
      <c r="AF49" s="17"/>
      <c r="AG49" s="17"/>
    </row>
    <row r="50" spans="2:33" x14ac:dyDescent="0.25">
      <c r="B50" s="22" t="s">
        <v>312</v>
      </c>
      <c r="C50" s="23" t="s">
        <v>300</v>
      </c>
      <c r="D50" s="24" t="s">
        <v>313</v>
      </c>
      <c r="E50" s="24" t="s">
        <v>269</v>
      </c>
      <c r="F50" s="22" t="s">
        <v>79</v>
      </c>
      <c r="G50" s="25">
        <v>0</v>
      </c>
      <c r="H50" s="25">
        <v>40</v>
      </c>
      <c r="I50" s="28">
        <f t="shared" si="5"/>
        <v>84.4</v>
      </c>
      <c r="K50" s="17"/>
      <c r="R50" s="17"/>
      <c r="S50" s="17"/>
      <c r="T50" s="17"/>
      <c r="U50" s="17"/>
      <c r="V50" s="26"/>
      <c r="W50" s="26"/>
      <c r="X50" s="17"/>
      <c r="Y50" s="17"/>
      <c r="AD50" s="27"/>
      <c r="AE50" s="27"/>
      <c r="AF50" s="17"/>
      <c r="AG50" s="17"/>
    </row>
    <row r="51" spans="2:33" x14ac:dyDescent="0.25">
      <c r="B51" s="22" t="s">
        <v>314</v>
      </c>
      <c r="C51" s="23" t="s">
        <v>300</v>
      </c>
      <c r="D51" s="24" t="s">
        <v>315</v>
      </c>
      <c r="E51" s="24" t="s">
        <v>269</v>
      </c>
      <c r="F51" s="22" t="s">
        <v>79</v>
      </c>
      <c r="G51" s="25">
        <v>10</v>
      </c>
      <c r="H51" s="25">
        <v>10</v>
      </c>
      <c r="I51" s="28">
        <f t="shared" si="5"/>
        <v>43.2</v>
      </c>
      <c r="K51" s="17"/>
      <c r="R51" s="17"/>
      <c r="S51" s="17"/>
      <c r="T51" s="17"/>
      <c r="U51" s="17"/>
      <c r="V51" s="26"/>
      <c r="W51" s="26"/>
      <c r="X51" s="17"/>
      <c r="Y51" s="17"/>
      <c r="AD51" s="27"/>
      <c r="AE51" s="27"/>
      <c r="AF51" s="17"/>
      <c r="AG51" s="17"/>
    </row>
    <row r="52" spans="2:33" hidden="1" x14ac:dyDescent="0.25">
      <c r="B52" s="22" t="s">
        <v>316</v>
      </c>
      <c r="C52" s="23" t="s">
        <v>317</v>
      </c>
      <c r="D52" s="24" t="s">
        <v>318</v>
      </c>
      <c r="E52" s="24" t="s">
        <v>319</v>
      </c>
      <c r="F52" s="22" t="s">
        <v>27</v>
      </c>
      <c r="G52" s="25">
        <v>20</v>
      </c>
      <c r="H52" s="25">
        <v>30</v>
      </c>
      <c r="I52" s="12"/>
      <c r="K52" s="17"/>
      <c r="R52" s="17"/>
      <c r="S52" s="17"/>
      <c r="T52" s="17"/>
      <c r="U52" s="17"/>
      <c r="V52" s="26"/>
      <c r="W52" s="26"/>
      <c r="X52" s="17"/>
      <c r="Y52" s="17"/>
      <c r="AD52" s="27"/>
      <c r="AE52" s="27"/>
      <c r="AF52" s="17"/>
      <c r="AG52" s="17"/>
    </row>
    <row r="53" spans="2:33" x14ac:dyDescent="0.25">
      <c r="B53" s="22"/>
      <c r="C53" s="23"/>
      <c r="D53" s="24"/>
      <c r="E53" s="24"/>
      <c r="F53" s="22"/>
      <c r="G53" s="33">
        <v>190</v>
      </c>
      <c r="H53" s="33">
        <v>360</v>
      </c>
      <c r="I53" s="34"/>
      <c r="K53" s="17"/>
      <c r="R53" s="17"/>
      <c r="S53" s="17"/>
      <c r="T53" s="17"/>
      <c r="U53" s="17"/>
      <c r="V53" s="26"/>
      <c r="W53" s="26"/>
      <c r="X53" s="17"/>
      <c r="Y53" s="17"/>
      <c r="AD53" s="27"/>
      <c r="AE53" s="27"/>
      <c r="AF53" s="17"/>
      <c r="AG53" s="17"/>
    </row>
    <row r="54" spans="2:33" x14ac:dyDescent="0.25">
      <c r="B54" s="22"/>
      <c r="C54" s="23"/>
      <c r="D54" s="24"/>
      <c r="E54" s="24"/>
      <c r="F54" s="22"/>
      <c r="G54" s="25"/>
      <c r="H54" s="25"/>
      <c r="I54" s="28"/>
      <c r="K54" s="17"/>
      <c r="R54" s="17"/>
      <c r="S54" s="17"/>
      <c r="T54" s="17"/>
      <c r="U54" s="17"/>
      <c r="V54" s="26"/>
      <c r="W54" s="26"/>
      <c r="X54" s="17"/>
      <c r="Y54" s="17"/>
      <c r="AD54" s="27"/>
      <c r="AE54" s="27"/>
      <c r="AF54" s="17"/>
      <c r="AG54" s="17"/>
    </row>
    <row r="55" spans="2:33" x14ac:dyDescent="0.25">
      <c r="B55" s="22" t="s">
        <v>349</v>
      </c>
      <c r="C55" s="23" t="s">
        <v>350</v>
      </c>
      <c r="D55" s="24" t="s">
        <v>351</v>
      </c>
      <c r="E55" s="24" t="s">
        <v>319</v>
      </c>
      <c r="F55" s="22" t="s">
        <v>79</v>
      </c>
      <c r="G55" s="25">
        <v>0</v>
      </c>
      <c r="H55" s="25">
        <v>10</v>
      </c>
      <c r="I55" s="28">
        <f>(G55+H55)*2*1.03+2</f>
        <v>22.6</v>
      </c>
      <c r="K55" s="17"/>
      <c r="R55" s="17"/>
      <c r="S55" s="17"/>
      <c r="T55" s="17"/>
      <c r="U55" s="17"/>
      <c r="V55" s="26"/>
      <c r="W55" s="26"/>
      <c r="X55" s="17"/>
      <c r="Y55" s="17"/>
      <c r="AD55" s="27"/>
      <c r="AE55" s="27"/>
      <c r="AF55" s="17"/>
      <c r="AG55" s="17"/>
    </row>
    <row r="56" spans="2:33" x14ac:dyDescent="0.25">
      <c r="B56" s="29" t="s">
        <v>352</v>
      </c>
      <c r="C56" s="30" t="s">
        <v>350</v>
      </c>
      <c r="D56" s="31" t="s">
        <v>353</v>
      </c>
      <c r="E56" s="31" t="s">
        <v>319</v>
      </c>
      <c r="F56" s="29" t="s">
        <v>79</v>
      </c>
      <c r="G56" s="32">
        <v>0</v>
      </c>
      <c r="H56" s="32">
        <v>0</v>
      </c>
      <c r="I56" s="28">
        <f t="shared" ref="I56" si="6">(G56+H56)*2*1.03</f>
        <v>0</v>
      </c>
      <c r="K56" s="17"/>
      <c r="R56" s="17"/>
      <c r="S56" s="17"/>
      <c r="T56" s="17"/>
      <c r="U56" s="17"/>
      <c r="V56" s="26"/>
      <c r="W56" s="26"/>
      <c r="X56" s="17"/>
      <c r="Y56" s="17"/>
      <c r="AD56" s="27"/>
      <c r="AE56" s="27"/>
      <c r="AF56" s="17"/>
      <c r="AG56" s="17"/>
    </row>
    <row r="57" spans="2:33" x14ac:dyDescent="0.25">
      <c r="B57" s="22" t="s">
        <v>354</v>
      </c>
      <c r="C57" s="23" t="s">
        <v>350</v>
      </c>
      <c r="D57" s="24" t="s">
        <v>355</v>
      </c>
      <c r="E57" s="24" t="s">
        <v>319</v>
      </c>
      <c r="F57" s="22" t="s">
        <v>79</v>
      </c>
      <c r="G57" s="25">
        <v>10</v>
      </c>
      <c r="H57" s="25">
        <v>40</v>
      </c>
      <c r="I57" s="28">
        <f t="shared" ref="I57:I62" si="7">(G57+H57)*2*1.03+2</f>
        <v>105</v>
      </c>
      <c r="K57" s="17"/>
      <c r="R57" s="17"/>
      <c r="S57" s="17"/>
      <c r="T57" s="17"/>
      <c r="U57" s="17"/>
      <c r="V57" s="26"/>
      <c r="W57" s="26"/>
      <c r="X57" s="17"/>
      <c r="Y57" s="17"/>
      <c r="AD57" s="27"/>
      <c r="AE57" s="27"/>
      <c r="AF57" s="17"/>
      <c r="AG57" s="17"/>
    </row>
    <row r="58" spans="2:33" x14ac:dyDescent="0.25">
      <c r="B58" s="22" t="s">
        <v>356</v>
      </c>
      <c r="C58" s="23" t="s">
        <v>350</v>
      </c>
      <c r="D58" s="24" t="s">
        <v>357</v>
      </c>
      <c r="E58" s="24" t="s">
        <v>319</v>
      </c>
      <c r="F58" s="22" t="s">
        <v>79</v>
      </c>
      <c r="G58" s="25">
        <v>30</v>
      </c>
      <c r="H58" s="25">
        <v>20</v>
      </c>
      <c r="I58" s="28">
        <f t="shared" si="7"/>
        <v>105</v>
      </c>
      <c r="K58" s="17"/>
      <c r="R58" s="17"/>
      <c r="S58" s="17"/>
      <c r="T58" s="17"/>
      <c r="U58" s="17"/>
      <c r="V58" s="26"/>
      <c r="W58" s="26"/>
      <c r="X58" s="17"/>
      <c r="Y58" s="17"/>
      <c r="AD58" s="27"/>
      <c r="AE58" s="27"/>
      <c r="AF58" s="17"/>
      <c r="AG58" s="17"/>
    </row>
    <row r="59" spans="2:33" x14ac:dyDescent="0.25">
      <c r="B59" s="22" t="s">
        <v>358</v>
      </c>
      <c r="C59" s="23" t="s">
        <v>350</v>
      </c>
      <c r="D59" s="24" t="s">
        <v>359</v>
      </c>
      <c r="E59" s="24" t="s">
        <v>319</v>
      </c>
      <c r="F59" s="22" t="s">
        <v>79</v>
      </c>
      <c r="G59" s="25">
        <v>20</v>
      </c>
      <c r="H59" s="25">
        <v>60</v>
      </c>
      <c r="I59" s="28">
        <f t="shared" si="7"/>
        <v>166.8</v>
      </c>
      <c r="K59" s="17"/>
      <c r="R59" s="17"/>
      <c r="S59" s="17"/>
      <c r="T59" s="17"/>
      <c r="U59" s="17"/>
      <c r="V59" s="26"/>
      <c r="W59" s="26"/>
      <c r="X59" s="17"/>
      <c r="Y59" s="17"/>
      <c r="AD59" s="27"/>
      <c r="AE59" s="27"/>
      <c r="AF59" s="17"/>
      <c r="AG59" s="17"/>
    </row>
    <row r="60" spans="2:33" x14ac:dyDescent="0.25">
      <c r="B60" s="22" t="s">
        <v>360</v>
      </c>
      <c r="C60" s="23" t="s">
        <v>350</v>
      </c>
      <c r="D60" s="24" t="s">
        <v>361</v>
      </c>
      <c r="E60" s="24" t="s">
        <v>319</v>
      </c>
      <c r="F60" s="22" t="s">
        <v>79</v>
      </c>
      <c r="G60" s="25">
        <v>20</v>
      </c>
      <c r="H60" s="25">
        <v>30</v>
      </c>
      <c r="I60" s="28">
        <f t="shared" si="7"/>
        <v>105</v>
      </c>
      <c r="K60" s="17"/>
      <c r="R60" s="17"/>
      <c r="S60" s="17"/>
      <c r="T60" s="17"/>
      <c r="U60" s="17"/>
      <c r="V60" s="26"/>
      <c r="W60" s="26"/>
      <c r="X60" s="17"/>
      <c r="Y60" s="17"/>
      <c r="AD60" s="27"/>
      <c r="AE60" s="27"/>
      <c r="AF60" s="17"/>
      <c r="AG60" s="17"/>
    </row>
    <row r="61" spans="2:33" x14ac:dyDescent="0.25">
      <c r="B61" s="22" t="s">
        <v>362</v>
      </c>
      <c r="C61" s="23" t="s">
        <v>350</v>
      </c>
      <c r="D61" s="24" t="s">
        <v>363</v>
      </c>
      <c r="E61" s="24" t="s">
        <v>319</v>
      </c>
      <c r="F61" s="22" t="s">
        <v>79</v>
      </c>
      <c r="G61" s="25">
        <v>10</v>
      </c>
      <c r="H61" s="25">
        <v>40</v>
      </c>
      <c r="I61" s="28">
        <f t="shared" si="7"/>
        <v>105</v>
      </c>
      <c r="K61" s="17"/>
      <c r="R61" s="17"/>
      <c r="S61" s="17"/>
      <c r="T61" s="17"/>
      <c r="U61" s="17"/>
      <c r="V61" s="26"/>
      <c r="W61" s="26"/>
      <c r="X61" s="17"/>
      <c r="Y61" s="17"/>
      <c r="AD61" s="27"/>
      <c r="AE61" s="27"/>
      <c r="AF61" s="17"/>
      <c r="AG61" s="17"/>
    </row>
    <row r="62" spans="2:33" x14ac:dyDescent="0.25">
      <c r="B62" s="22" t="s">
        <v>364</v>
      </c>
      <c r="C62" s="23" t="s">
        <v>350</v>
      </c>
      <c r="D62" s="24" t="s">
        <v>365</v>
      </c>
      <c r="E62" s="24" t="s">
        <v>319</v>
      </c>
      <c r="F62" s="22" t="s">
        <v>79</v>
      </c>
      <c r="G62" s="25">
        <v>0</v>
      </c>
      <c r="H62" s="25">
        <v>40</v>
      </c>
      <c r="I62" s="28">
        <f t="shared" si="7"/>
        <v>84.4</v>
      </c>
      <c r="K62" s="17"/>
      <c r="R62" s="17"/>
      <c r="S62" s="17"/>
      <c r="T62" s="17"/>
      <c r="U62" s="17"/>
      <c r="V62" s="26"/>
      <c r="W62" s="26"/>
      <c r="X62" s="17"/>
      <c r="Y62" s="17"/>
      <c r="AD62" s="27"/>
      <c r="AE62" s="27"/>
      <c r="AF62" s="17"/>
      <c r="AG62" s="17"/>
    </row>
    <row r="63" spans="2:33" hidden="1" x14ac:dyDescent="0.25">
      <c r="B63" s="22" t="s">
        <v>366</v>
      </c>
      <c r="C63" s="23" t="s">
        <v>367</v>
      </c>
      <c r="D63" s="24" t="s">
        <v>368</v>
      </c>
      <c r="E63" s="24" t="s">
        <v>369</v>
      </c>
      <c r="F63" s="22" t="s">
        <v>27</v>
      </c>
      <c r="G63" s="25">
        <v>100</v>
      </c>
      <c r="H63" s="25">
        <v>50</v>
      </c>
      <c r="I63" s="12"/>
      <c r="K63" s="17"/>
      <c r="R63" s="17"/>
      <c r="S63" s="17"/>
      <c r="T63" s="17"/>
      <c r="U63" s="17"/>
      <c r="V63" s="26"/>
      <c r="W63" s="26"/>
      <c r="X63" s="17"/>
      <c r="Y63" s="17"/>
      <c r="AD63" s="27"/>
      <c r="AE63" s="27"/>
      <c r="AF63" s="17"/>
      <c r="AG63" s="17"/>
    </row>
    <row r="64" spans="2:33" x14ac:dyDescent="0.25">
      <c r="B64" s="22"/>
      <c r="C64" s="23"/>
      <c r="D64" s="24"/>
      <c r="E64" s="24"/>
      <c r="F64" s="22"/>
      <c r="G64" s="33">
        <v>90</v>
      </c>
      <c r="H64" s="33">
        <v>240</v>
      </c>
      <c r="I64" s="34"/>
      <c r="K64" s="17"/>
      <c r="R64" s="17"/>
      <c r="S64" s="17"/>
      <c r="T64" s="17"/>
      <c r="U64" s="17"/>
      <c r="V64" s="26"/>
      <c r="W64" s="26"/>
      <c r="X64" s="17"/>
      <c r="Y64" s="17"/>
      <c r="AD64" s="27"/>
      <c r="AE64" s="27"/>
      <c r="AF64" s="17"/>
      <c r="AG64" s="17"/>
    </row>
    <row r="65" spans="2:33" hidden="1" x14ac:dyDescent="0.25">
      <c r="B65" s="35" t="s">
        <v>397</v>
      </c>
      <c r="C65" s="36" t="s">
        <v>398</v>
      </c>
      <c r="D65" s="37" t="s">
        <v>399</v>
      </c>
      <c r="E65" s="37" t="s">
        <v>400</v>
      </c>
      <c r="F65" s="35" t="s">
        <v>27</v>
      </c>
      <c r="G65" s="38">
        <v>400</v>
      </c>
      <c r="H65" s="38">
        <v>0</v>
      </c>
      <c r="I65" s="39"/>
      <c r="K65" s="17"/>
      <c r="R65" s="17"/>
      <c r="S65" s="17"/>
      <c r="T65" s="17"/>
      <c r="U65" s="17"/>
      <c r="V65" s="26"/>
      <c r="W65" s="26"/>
      <c r="X65" s="17"/>
      <c r="Y65" s="17"/>
      <c r="AD65" s="27"/>
      <c r="AE65" s="27"/>
      <c r="AF65" s="17"/>
      <c r="AG65" s="17"/>
    </row>
    <row r="66" spans="2:33" hidden="1" x14ac:dyDescent="0.25">
      <c r="B66" s="40" t="s">
        <v>401</v>
      </c>
      <c r="C66" s="41" t="s">
        <v>402</v>
      </c>
      <c r="D66" s="42" t="s">
        <v>403</v>
      </c>
      <c r="E66" s="42" t="s">
        <v>404</v>
      </c>
      <c r="F66" s="40" t="s">
        <v>405</v>
      </c>
      <c r="G66" s="43">
        <v>250</v>
      </c>
      <c r="H66" s="43">
        <v>750</v>
      </c>
      <c r="I66" s="44"/>
      <c r="K66" s="17"/>
      <c r="R66" s="17"/>
      <c r="S66" s="17"/>
      <c r="X66" s="17"/>
      <c r="Y66" s="17"/>
      <c r="AD66" s="27"/>
      <c r="AE66" s="27"/>
      <c r="AF66" s="17"/>
      <c r="AG66" s="17"/>
    </row>
    <row r="67" spans="2:33" hidden="1" x14ac:dyDescent="0.25">
      <c r="B67" s="22" t="s">
        <v>406</v>
      </c>
      <c r="C67" s="23" t="s">
        <v>407</v>
      </c>
      <c r="D67" s="24" t="s">
        <v>408</v>
      </c>
      <c r="E67" s="24" t="s">
        <v>409</v>
      </c>
      <c r="F67" s="22" t="s">
        <v>27</v>
      </c>
      <c r="G67" s="25">
        <v>50</v>
      </c>
      <c r="H67" s="25">
        <v>50</v>
      </c>
      <c r="I67" s="12"/>
      <c r="K67" s="17"/>
      <c r="R67" s="17"/>
      <c r="S67" s="17"/>
      <c r="T67" s="17"/>
      <c r="U67" s="17"/>
      <c r="V67" s="26"/>
      <c r="W67" s="26"/>
      <c r="X67" s="17"/>
      <c r="Y67" s="17"/>
      <c r="AD67" s="27"/>
      <c r="AE67" s="27"/>
      <c r="AF67" s="17"/>
      <c r="AG67" s="17"/>
    </row>
    <row r="68" spans="2:33" x14ac:dyDescent="0.25">
      <c r="B68" s="22"/>
      <c r="C68" s="23"/>
      <c r="D68" s="24"/>
      <c r="E68" s="24"/>
      <c r="F68" s="22"/>
      <c r="G68" s="25"/>
      <c r="H68" s="25"/>
      <c r="I68" s="28"/>
      <c r="K68" s="17"/>
      <c r="R68" s="17"/>
      <c r="S68" s="17"/>
      <c r="T68" s="17"/>
      <c r="U68" s="17"/>
      <c r="V68" s="26"/>
      <c r="W68" s="26"/>
      <c r="X68" s="17"/>
      <c r="Y68" s="17"/>
      <c r="AD68" s="27"/>
      <c r="AE68" s="27"/>
      <c r="AF68" s="17"/>
      <c r="AG68" s="17"/>
    </row>
    <row r="69" spans="2:33" x14ac:dyDescent="0.25">
      <c r="B69" s="29" t="s">
        <v>439</v>
      </c>
      <c r="C69" s="30" t="s">
        <v>440</v>
      </c>
      <c r="D69" s="31" t="s">
        <v>441</v>
      </c>
      <c r="E69" s="31" t="s">
        <v>442</v>
      </c>
      <c r="F69" s="29" t="s">
        <v>79</v>
      </c>
      <c r="G69" s="32">
        <v>0</v>
      </c>
      <c r="H69" s="32">
        <v>0</v>
      </c>
      <c r="I69" s="28">
        <f t="shared" ref="I69" si="8">(G69+H69)*2*1.03</f>
        <v>0</v>
      </c>
      <c r="K69" s="17"/>
      <c r="R69" s="17"/>
      <c r="S69" s="17"/>
      <c r="T69" s="17"/>
      <c r="U69" s="17"/>
      <c r="V69" s="26"/>
      <c r="W69" s="26"/>
      <c r="X69" s="17"/>
      <c r="Y69" s="17"/>
      <c r="AD69" s="27"/>
      <c r="AE69" s="27"/>
      <c r="AF69" s="17"/>
      <c r="AG69" s="17"/>
    </row>
    <row r="70" spans="2:33" x14ac:dyDescent="0.25">
      <c r="B70" s="22" t="s">
        <v>443</v>
      </c>
      <c r="C70" s="23" t="s">
        <v>440</v>
      </c>
      <c r="D70" s="24" t="s">
        <v>444</v>
      </c>
      <c r="E70" s="24" t="s">
        <v>442</v>
      </c>
      <c r="F70" s="22" t="s">
        <v>79</v>
      </c>
      <c r="G70" s="25">
        <v>0</v>
      </c>
      <c r="H70" s="25">
        <v>20</v>
      </c>
      <c r="I70" s="28">
        <f t="shared" ref="I70:I76" si="9">(G70+H70)*2*1.03+2</f>
        <v>43.2</v>
      </c>
      <c r="K70" s="17"/>
      <c r="R70" s="17"/>
      <c r="S70" s="17"/>
      <c r="T70" s="17"/>
      <c r="U70" s="17"/>
      <c r="V70" s="26"/>
      <c r="W70" s="26"/>
      <c r="X70" s="17"/>
      <c r="Y70" s="17"/>
      <c r="AD70" s="27"/>
      <c r="AE70" s="27"/>
      <c r="AF70" s="17"/>
      <c r="AG70" s="17"/>
    </row>
    <row r="71" spans="2:33" x14ac:dyDescent="0.25">
      <c r="B71" s="22" t="s">
        <v>445</v>
      </c>
      <c r="C71" s="23" t="s">
        <v>440</v>
      </c>
      <c r="D71" s="24" t="s">
        <v>446</v>
      </c>
      <c r="E71" s="24" t="s">
        <v>442</v>
      </c>
      <c r="F71" s="22" t="s">
        <v>79</v>
      </c>
      <c r="G71" s="25">
        <v>0</v>
      </c>
      <c r="H71" s="25">
        <v>50</v>
      </c>
      <c r="I71" s="28">
        <f t="shared" si="9"/>
        <v>105</v>
      </c>
      <c r="K71" s="17"/>
      <c r="R71" s="17"/>
      <c r="S71" s="17"/>
      <c r="T71" s="17"/>
      <c r="U71" s="17"/>
      <c r="V71" s="26"/>
      <c r="W71" s="26"/>
      <c r="X71" s="17"/>
      <c r="Y71" s="17"/>
      <c r="AD71" s="27"/>
      <c r="AE71" s="27"/>
      <c r="AF71" s="17"/>
      <c r="AG71" s="17"/>
    </row>
    <row r="72" spans="2:33" x14ac:dyDescent="0.25">
      <c r="B72" s="22" t="s">
        <v>447</v>
      </c>
      <c r="C72" s="23" t="s">
        <v>440</v>
      </c>
      <c r="D72" s="24" t="s">
        <v>448</v>
      </c>
      <c r="E72" s="24" t="s">
        <v>442</v>
      </c>
      <c r="F72" s="22" t="s">
        <v>79</v>
      </c>
      <c r="G72" s="25">
        <v>0</v>
      </c>
      <c r="H72" s="25">
        <v>10</v>
      </c>
      <c r="I72" s="28">
        <f t="shared" si="9"/>
        <v>22.6</v>
      </c>
      <c r="K72" s="17"/>
      <c r="R72" s="17"/>
      <c r="S72" s="17"/>
      <c r="T72" s="17"/>
      <c r="U72" s="17"/>
      <c r="V72" s="26"/>
      <c r="W72" s="26"/>
      <c r="X72" s="17"/>
      <c r="Y72" s="17"/>
      <c r="AD72" s="27"/>
      <c r="AE72" s="27"/>
      <c r="AF72" s="17"/>
      <c r="AG72" s="17"/>
    </row>
    <row r="73" spans="2:33" x14ac:dyDescent="0.25">
      <c r="B73" s="22" t="s">
        <v>449</v>
      </c>
      <c r="C73" s="23" t="s">
        <v>440</v>
      </c>
      <c r="D73" s="24" t="s">
        <v>450</v>
      </c>
      <c r="E73" s="24" t="s">
        <v>442</v>
      </c>
      <c r="F73" s="22" t="s">
        <v>79</v>
      </c>
      <c r="G73" s="25">
        <v>0</v>
      </c>
      <c r="H73" s="25">
        <v>10</v>
      </c>
      <c r="I73" s="28">
        <f t="shared" si="9"/>
        <v>22.6</v>
      </c>
      <c r="K73" s="17"/>
      <c r="R73" s="17"/>
      <c r="S73" s="17"/>
      <c r="T73" s="17"/>
      <c r="U73" s="17"/>
      <c r="V73" s="26"/>
      <c r="W73" s="26"/>
      <c r="X73" s="17"/>
      <c r="Y73" s="17"/>
      <c r="AD73" s="27"/>
      <c r="AE73" s="27"/>
      <c r="AF73" s="17"/>
      <c r="AG73" s="17"/>
    </row>
    <row r="74" spans="2:33" x14ac:dyDescent="0.25">
      <c r="B74" s="22" t="s">
        <v>451</v>
      </c>
      <c r="C74" s="23" t="s">
        <v>440</v>
      </c>
      <c r="D74" s="24" t="s">
        <v>452</v>
      </c>
      <c r="E74" s="24" t="s">
        <v>442</v>
      </c>
      <c r="F74" s="22" t="s">
        <v>79</v>
      </c>
      <c r="G74" s="25">
        <v>0</v>
      </c>
      <c r="H74" s="25">
        <v>10</v>
      </c>
      <c r="I74" s="28">
        <f t="shared" si="9"/>
        <v>22.6</v>
      </c>
      <c r="K74" s="17"/>
      <c r="R74" s="17"/>
      <c r="S74" s="17"/>
      <c r="T74" s="17"/>
      <c r="U74" s="17"/>
      <c r="V74" s="26"/>
      <c r="W74" s="26"/>
      <c r="X74" s="17"/>
      <c r="Y74" s="17"/>
      <c r="AD74" s="27"/>
      <c r="AE74" s="27"/>
      <c r="AF74" s="17"/>
      <c r="AG74" s="17"/>
    </row>
    <row r="75" spans="2:33" x14ac:dyDescent="0.25">
      <c r="B75" s="22" t="s">
        <v>453</v>
      </c>
      <c r="C75" s="23" t="s">
        <v>440</v>
      </c>
      <c r="D75" s="24" t="s">
        <v>454</v>
      </c>
      <c r="E75" s="24" t="s">
        <v>442</v>
      </c>
      <c r="F75" s="22" t="s">
        <v>79</v>
      </c>
      <c r="G75" s="25">
        <v>0</v>
      </c>
      <c r="H75" s="25">
        <v>10</v>
      </c>
      <c r="I75" s="28">
        <f t="shared" si="9"/>
        <v>22.6</v>
      </c>
      <c r="K75" s="17"/>
      <c r="R75" s="17"/>
      <c r="S75" s="17"/>
      <c r="T75" s="17"/>
      <c r="U75" s="17"/>
      <c r="V75" s="26"/>
      <c r="W75" s="26"/>
      <c r="X75" s="17"/>
      <c r="Y75" s="17"/>
      <c r="AD75" s="27"/>
      <c r="AE75" s="27"/>
      <c r="AF75" s="17"/>
      <c r="AG75" s="17"/>
    </row>
    <row r="76" spans="2:33" x14ac:dyDescent="0.25">
      <c r="B76" s="22" t="s">
        <v>455</v>
      </c>
      <c r="C76" s="23" t="s">
        <v>440</v>
      </c>
      <c r="D76" s="24" t="s">
        <v>456</v>
      </c>
      <c r="E76" s="24" t="s">
        <v>442</v>
      </c>
      <c r="F76" s="22" t="s">
        <v>79</v>
      </c>
      <c r="G76" s="25">
        <v>0</v>
      </c>
      <c r="H76" s="25">
        <v>10</v>
      </c>
      <c r="I76" s="28">
        <f t="shared" si="9"/>
        <v>22.6</v>
      </c>
      <c r="K76" s="17"/>
      <c r="R76" s="17"/>
      <c r="S76" s="17"/>
      <c r="T76" s="17"/>
      <c r="U76" s="17"/>
      <c r="V76" s="26"/>
      <c r="W76" s="26"/>
      <c r="X76" s="17"/>
      <c r="Y76" s="17"/>
      <c r="AD76" s="27"/>
      <c r="AE76" s="27"/>
      <c r="AF76" s="17"/>
      <c r="AG76" s="17"/>
    </row>
    <row r="77" spans="2:33" x14ac:dyDescent="0.25">
      <c r="B77" s="22"/>
      <c r="C77" s="23"/>
      <c r="D77" s="24"/>
      <c r="E77" s="24"/>
      <c r="F77" s="22"/>
      <c r="G77" s="25"/>
      <c r="H77" s="33">
        <v>120</v>
      </c>
      <c r="I77" s="34"/>
      <c r="K77" s="17"/>
      <c r="R77" s="17"/>
      <c r="S77" s="17"/>
      <c r="T77" s="17"/>
      <c r="U77" s="17"/>
      <c r="V77" s="26"/>
      <c r="W77" s="26"/>
      <c r="X77" s="17"/>
      <c r="Y77" s="17"/>
      <c r="AD77" s="27"/>
      <c r="AE77" s="27"/>
      <c r="AF77" s="17"/>
      <c r="AG77" s="17"/>
    </row>
    <row r="78" spans="2:33" x14ac:dyDescent="0.25">
      <c r="B78" s="22" t="s">
        <v>457</v>
      </c>
      <c r="C78" s="23" t="s">
        <v>458</v>
      </c>
      <c r="D78" s="24" t="s">
        <v>459</v>
      </c>
      <c r="E78" s="24" t="s">
        <v>460</v>
      </c>
      <c r="F78" s="22" t="s">
        <v>79</v>
      </c>
      <c r="G78" s="25">
        <v>0</v>
      </c>
      <c r="H78" s="25">
        <v>20</v>
      </c>
      <c r="I78" s="28">
        <f t="shared" ref="I78:I84" si="10">(G78+H78)*2*1.03+2</f>
        <v>43.2</v>
      </c>
      <c r="K78" s="17"/>
      <c r="R78" s="17"/>
      <c r="S78" s="17"/>
      <c r="T78" s="17"/>
      <c r="U78" s="17"/>
      <c r="V78" s="26"/>
      <c r="W78" s="26"/>
      <c r="X78" s="17"/>
      <c r="Y78" s="17"/>
      <c r="AD78" s="27"/>
      <c r="AE78" s="27"/>
      <c r="AF78" s="17"/>
      <c r="AG78" s="17"/>
    </row>
    <row r="79" spans="2:33" x14ac:dyDescent="0.25">
      <c r="B79" s="22" t="s">
        <v>461</v>
      </c>
      <c r="C79" s="23" t="s">
        <v>458</v>
      </c>
      <c r="D79" s="24" t="s">
        <v>462</v>
      </c>
      <c r="E79" s="24" t="s">
        <v>460</v>
      </c>
      <c r="F79" s="22" t="s">
        <v>79</v>
      </c>
      <c r="G79" s="25">
        <v>0</v>
      </c>
      <c r="H79" s="25">
        <v>30</v>
      </c>
      <c r="I79" s="28">
        <f t="shared" si="10"/>
        <v>63.8</v>
      </c>
      <c r="K79" s="17"/>
      <c r="R79" s="17"/>
      <c r="S79" s="17"/>
      <c r="T79" s="17"/>
      <c r="U79" s="17"/>
      <c r="V79" s="26"/>
      <c r="W79" s="26"/>
      <c r="X79" s="17"/>
      <c r="Y79" s="17"/>
      <c r="AD79" s="27"/>
      <c r="AE79" s="27"/>
      <c r="AF79" s="17"/>
      <c r="AG79" s="17"/>
    </row>
    <row r="80" spans="2:33" x14ac:dyDescent="0.25">
      <c r="B80" s="22" t="s">
        <v>463</v>
      </c>
      <c r="C80" s="23" t="s">
        <v>458</v>
      </c>
      <c r="D80" s="24" t="s">
        <v>464</v>
      </c>
      <c r="E80" s="24" t="s">
        <v>460</v>
      </c>
      <c r="F80" s="22" t="s">
        <v>79</v>
      </c>
      <c r="G80" s="25">
        <v>0</v>
      </c>
      <c r="H80" s="25">
        <v>70</v>
      </c>
      <c r="I80" s="28">
        <f t="shared" si="10"/>
        <v>146.19999999999999</v>
      </c>
      <c r="K80" s="17"/>
      <c r="R80" s="17"/>
      <c r="S80" s="17"/>
      <c r="T80" s="17"/>
      <c r="U80" s="17"/>
      <c r="V80" s="26"/>
      <c r="W80" s="26"/>
      <c r="X80" s="17"/>
      <c r="Y80" s="17"/>
      <c r="AD80" s="27"/>
      <c r="AE80" s="27"/>
      <c r="AF80" s="17"/>
      <c r="AG80" s="17"/>
    </row>
    <row r="81" spans="2:33" x14ac:dyDescent="0.25">
      <c r="B81" s="22" t="s">
        <v>465</v>
      </c>
      <c r="C81" s="23" t="s">
        <v>458</v>
      </c>
      <c r="D81" s="24" t="s">
        <v>466</v>
      </c>
      <c r="E81" s="24" t="s">
        <v>460</v>
      </c>
      <c r="F81" s="22" t="s">
        <v>79</v>
      </c>
      <c r="G81" s="25">
        <v>0</v>
      </c>
      <c r="H81" s="25">
        <v>90</v>
      </c>
      <c r="I81" s="28">
        <f t="shared" si="10"/>
        <v>187.4</v>
      </c>
      <c r="K81" s="17"/>
      <c r="R81" s="17"/>
      <c r="S81" s="17"/>
      <c r="T81" s="17"/>
      <c r="U81" s="17"/>
      <c r="V81" s="26"/>
      <c r="W81" s="26"/>
      <c r="X81" s="17"/>
      <c r="Y81" s="17"/>
      <c r="AD81" s="27"/>
      <c r="AE81" s="27"/>
      <c r="AF81" s="17"/>
      <c r="AG81" s="17"/>
    </row>
    <row r="82" spans="2:33" x14ac:dyDescent="0.25">
      <c r="B82" s="22" t="s">
        <v>467</v>
      </c>
      <c r="C82" s="23" t="s">
        <v>458</v>
      </c>
      <c r="D82" s="24" t="s">
        <v>468</v>
      </c>
      <c r="E82" s="24" t="s">
        <v>460</v>
      </c>
      <c r="F82" s="22" t="s">
        <v>79</v>
      </c>
      <c r="G82" s="25">
        <v>0</v>
      </c>
      <c r="H82" s="25">
        <v>40</v>
      </c>
      <c r="I82" s="28">
        <f t="shared" si="10"/>
        <v>84.4</v>
      </c>
      <c r="K82" s="17"/>
      <c r="R82" s="17"/>
      <c r="S82" s="17"/>
      <c r="T82" s="17"/>
      <c r="U82" s="17"/>
      <c r="V82" s="26"/>
      <c r="W82" s="26"/>
      <c r="X82" s="17"/>
      <c r="Y82" s="17"/>
      <c r="AD82" s="27"/>
      <c r="AE82" s="27"/>
      <c r="AF82" s="17"/>
      <c r="AG82" s="17"/>
    </row>
    <row r="83" spans="2:33" x14ac:dyDescent="0.25">
      <c r="B83" s="22" t="s">
        <v>469</v>
      </c>
      <c r="C83" s="23" t="s">
        <v>458</v>
      </c>
      <c r="D83" s="24" t="s">
        <v>470</v>
      </c>
      <c r="E83" s="24" t="s">
        <v>460</v>
      </c>
      <c r="F83" s="22" t="s">
        <v>79</v>
      </c>
      <c r="G83" s="25">
        <v>0</v>
      </c>
      <c r="H83" s="25">
        <v>20</v>
      </c>
      <c r="I83" s="28">
        <f t="shared" si="10"/>
        <v>43.2</v>
      </c>
      <c r="K83" s="17"/>
      <c r="R83" s="17"/>
      <c r="S83" s="17"/>
      <c r="T83" s="17"/>
      <c r="U83" s="17"/>
      <c r="V83" s="26"/>
      <c r="W83" s="26"/>
      <c r="X83" s="17"/>
      <c r="Y83" s="17"/>
      <c r="AD83" s="27"/>
      <c r="AE83" s="27"/>
      <c r="AF83" s="17"/>
      <c r="AG83" s="17"/>
    </row>
    <row r="84" spans="2:33" x14ac:dyDescent="0.25">
      <c r="B84" s="22" t="s">
        <v>471</v>
      </c>
      <c r="C84" s="23" t="s">
        <v>458</v>
      </c>
      <c r="D84" s="24" t="s">
        <v>472</v>
      </c>
      <c r="E84" s="24" t="s">
        <v>460</v>
      </c>
      <c r="F84" s="22" t="s">
        <v>79</v>
      </c>
      <c r="G84" s="25">
        <v>0</v>
      </c>
      <c r="H84" s="25">
        <v>20</v>
      </c>
      <c r="I84" s="28">
        <f t="shared" si="10"/>
        <v>43.2</v>
      </c>
      <c r="K84" s="17"/>
      <c r="R84" s="17"/>
      <c r="S84" s="17"/>
      <c r="T84" s="17"/>
      <c r="U84" s="17"/>
      <c r="V84" s="26"/>
      <c r="W84" s="26"/>
      <c r="X84" s="17"/>
      <c r="Y84" s="17"/>
      <c r="AD84" s="27"/>
      <c r="AE84" s="27"/>
      <c r="AF84" s="17"/>
      <c r="AG84" s="17"/>
    </row>
    <row r="85" spans="2:33" x14ac:dyDescent="0.25">
      <c r="B85" s="29" t="s">
        <v>473</v>
      </c>
      <c r="C85" s="30" t="s">
        <v>458</v>
      </c>
      <c r="D85" s="31" t="s">
        <v>474</v>
      </c>
      <c r="E85" s="31" t="s">
        <v>460</v>
      </c>
      <c r="F85" s="29" t="s">
        <v>79</v>
      </c>
      <c r="G85" s="32">
        <v>0</v>
      </c>
      <c r="H85" s="32">
        <v>0</v>
      </c>
      <c r="I85" s="28">
        <f t="shared" ref="I85" si="11">(G85+H85)*2*1.03</f>
        <v>0</v>
      </c>
      <c r="K85" s="17"/>
      <c r="R85" s="17"/>
      <c r="S85" s="17"/>
      <c r="T85" s="17"/>
      <c r="U85" s="17"/>
      <c r="V85" s="26"/>
      <c r="W85" s="26"/>
      <c r="X85" s="17"/>
      <c r="Y85" s="17"/>
      <c r="AD85" s="27"/>
      <c r="AE85" s="27"/>
      <c r="AF85" s="17"/>
      <c r="AG85" s="17"/>
    </row>
    <row r="86" spans="2:33" x14ac:dyDescent="0.25">
      <c r="B86" s="22"/>
      <c r="C86" s="23"/>
      <c r="D86" s="24"/>
      <c r="E86" s="24"/>
      <c r="F86" s="22"/>
      <c r="G86" s="25"/>
      <c r="H86" s="33">
        <v>290</v>
      </c>
      <c r="I86" s="34"/>
      <c r="K86" s="17"/>
      <c r="R86" s="17"/>
      <c r="S86" s="17"/>
      <c r="T86" s="17"/>
      <c r="U86" s="17"/>
      <c r="V86" s="26"/>
      <c r="W86" s="26"/>
      <c r="X86" s="17"/>
      <c r="Y86" s="17"/>
      <c r="AD86" s="27"/>
      <c r="AE86" s="27"/>
      <c r="AF86" s="17"/>
      <c r="AG86" s="17"/>
    </row>
    <row r="87" spans="2:33" x14ac:dyDescent="0.25">
      <c r="B87" s="29" t="s">
        <v>475</v>
      </c>
      <c r="C87" s="30" t="s">
        <v>476</v>
      </c>
      <c r="D87" s="31" t="s">
        <v>477</v>
      </c>
      <c r="E87" s="31" t="s">
        <v>478</v>
      </c>
      <c r="F87" s="29" t="s">
        <v>79</v>
      </c>
      <c r="G87" s="32">
        <v>0</v>
      </c>
      <c r="H87" s="32">
        <v>0</v>
      </c>
      <c r="I87" s="28">
        <f t="shared" ref="I87:I93" si="12">(G87+H87)*2*1.03</f>
        <v>0</v>
      </c>
      <c r="K87" s="17"/>
      <c r="R87" s="17"/>
      <c r="S87" s="17"/>
      <c r="T87" s="17"/>
      <c r="U87" s="17"/>
      <c r="V87" s="26"/>
      <c r="W87" s="26"/>
      <c r="X87" s="17"/>
      <c r="Y87" s="17"/>
      <c r="AD87" s="27"/>
      <c r="AE87" s="27"/>
      <c r="AF87" s="17"/>
      <c r="AG87" s="17"/>
    </row>
    <row r="88" spans="2:33" x14ac:dyDescent="0.25">
      <c r="B88" s="22" t="s">
        <v>479</v>
      </c>
      <c r="C88" s="23" t="s">
        <v>476</v>
      </c>
      <c r="D88" s="24" t="s">
        <v>480</v>
      </c>
      <c r="E88" s="24" t="s">
        <v>478</v>
      </c>
      <c r="F88" s="22" t="s">
        <v>79</v>
      </c>
      <c r="G88" s="25">
        <v>0</v>
      </c>
      <c r="H88" s="25">
        <v>20</v>
      </c>
      <c r="I88" s="28">
        <f t="shared" ref="I88:I92" si="13">(G88+H88)*2*1.03+2</f>
        <v>43.2</v>
      </c>
      <c r="K88" s="17"/>
      <c r="R88" s="17"/>
      <c r="S88" s="17"/>
      <c r="T88" s="17"/>
      <c r="U88" s="17"/>
      <c r="V88" s="26"/>
      <c r="W88" s="26"/>
      <c r="X88" s="17"/>
      <c r="Y88" s="17"/>
      <c r="AD88" s="27"/>
      <c r="AE88" s="27"/>
      <c r="AF88" s="17"/>
      <c r="AG88" s="17"/>
    </row>
    <row r="89" spans="2:33" x14ac:dyDescent="0.25">
      <c r="B89" s="22" t="s">
        <v>481</v>
      </c>
      <c r="C89" s="23" t="s">
        <v>476</v>
      </c>
      <c r="D89" s="24" t="s">
        <v>482</v>
      </c>
      <c r="E89" s="24" t="s">
        <v>478</v>
      </c>
      <c r="F89" s="22" t="s">
        <v>79</v>
      </c>
      <c r="G89" s="25">
        <v>0</v>
      </c>
      <c r="H89" s="25">
        <v>40</v>
      </c>
      <c r="I89" s="28">
        <f t="shared" si="13"/>
        <v>84.4</v>
      </c>
      <c r="K89" s="17"/>
      <c r="R89" s="17"/>
      <c r="S89" s="17"/>
      <c r="T89" s="17"/>
      <c r="U89" s="17"/>
      <c r="V89" s="26"/>
      <c r="W89" s="26"/>
      <c r="X89" s="17"/>
      <c r="Y89" s="17"/>
      <c r="AD89" s="27"/>
      <c r="AE89" s="27"/>
      <c r="AF89" s="17"/>
      <c r="AG89" s="17"/>
    </row>
    <row r="90" spans="2:33" x14ac:dyDescent="0.25">
      <c r="B90" s="22" t="s">
        <v>483</v>
      </c>
      <c r="C90" s="23" t="s">
        <v>476</v>
      </c>
      <c r="D90" s="24" t="s">
        <v>484</v>
      </c>
      <c r="E90" s="24" t="s">
        <v>478</v>
      </c>
      <c r="F90" s="22" t="s">
        <v>79</v>
      </c>
      <c r="G90" s="25">
        <v>0</v>
      </c>
      <c r="H90" s="25">
        <v>50</v>
      </c>
      <c r="I90" s="28">
        <f t="shared" si="13"/>
        <v>105</v>
      </c>
      <c r="K90" s="17"/>
      <c r="R90" s="17"/>
      <c r="S90" s="17"/>
      <c r="T90" s="17"/>
      <c r="U90" s="17"/>
      <c r="V90" s="26"/>
      <c r="W90" s="26"/>
      <c r="X90" s="17"/>
      <c r="Y90" s="17"/>
      <c r="AD90" s="27"/>
      <c r="AE90" s="27"/>
      <c r="AF90" s="17"/>
      <c r="AG90" s="17"/>
    </row>
    <row r="91" spans="2:33" x14ac:dyDescent="0.25">
      <c r="B91" s="22" t="s">
        <v>485</v>
      </c>
      <c r="C91" s="23" t="s">
        <v>476</v>
      </c>
      <c r="D91" s="24" t="s">
        <v>486</v>
      </c>
      <c r="E91" s="24" t="s">
        <v>478</v>
      </c>
      <c r="F91" s="22" t="s">
        <v>79</v>
      </c>
      <c r="G91" s="25">
        <v>0</v>
      </c>
      <c r="H91" s="25">
        <v>50</v>
      </c>
      <c r="I91" s="28">
        <f t="shared" si="13"/>
        <v>105</v>
      </c>
      <c r="K91" s="17"/>
      <c r="R91" s="17"/>
      <c r="S91" s="17"/>
      <c r="T91" s="17"/>
      <c r="U91" s="17"/>
      <c r="V91" s="26"/>
      <c r="W91" s="26"/>
      <c r="X91" s="17"/>
      <c r="Y91" s="17"/>
      <c r="AD91" s="27"/>
      <c r="AE91" s="27"/>
      <c r="AF91" s="17"/>
      <c r="AG91" s="17"/>
    </row>
    <row r="92" spans="2:33" x14ac:dyDescent="0.25">
      <c r="B92" s="22" t="s">
        <v>487</v>
      </c>
      <c r="C92" s="23" t="s">
        <v>476</v>
      </c>
      <c r="D92" s="24" t="s">
        <v>488</v>
      </c>
      <c r="E92" s="24" t="s">
        <v>478</v>
      </c>
      <c r="F92" s="22" t="s">
        <v>79</v>
      </c>
      <c r="G92" s="25">
        <v>0</v>
      </c>
      <c r="H92" s="25">
        <v>10</v>
      </c>
      <c r="I92" s="28">
        <f t="shared" si="13"/>
        <v>22.6</v>
      </c>
      <c r="K92" s="17"/>
      <c r="R92" s="17"/>
      <c r="S92" s="17"/>
      <c r="T92" s="17"/>
      <c r="U92" s="17"/>
      <c r="V92" s="26"/>
      <c r="W92" s="26"/>
      <c r="X92" s="17"/>
      <c r="Y92" s="17"/>
      <c r="AD92" s="27"/>
      <c r="AE92" s="27"/>
      <c r="AF92" s="17"/>
      <c r="AG92" s="17"/>
    </row>
    <row r="93" spans="2:33" x14ac:dyDescent="0.25">
      <c r="B93" s="29" t="s">
        <v>489</v>
      </c>
      <c r="C93" s="30" t="s">
        <v>476</v>
      </c>
      <c r="D93" s="31" t="s">
        <v>490</v>
      </c>
      <c r="E93" s="31" t="s">
        <v>478</v>
      </c>
      <c r="F93" s="29" t="s">
        <v>79</v>
      </c>
      <c r="G93" s="32">
        <v>0</v>
      </c>
      <c r="H93" s="32">
        <v>0</v>
      </c>
      <c r="I93" s="28">
        <f t="shared" si="12"/>
        <v>0</v>
      </c>
      <c r="K93" s="17"/>
      <c r="R93" s="17"/>
      <c r="S93" s="17"/>
      <c r="T93" s="17"/>
      <c r="U93" s="17"/>
      <c r="V93" s="26"/>
      <c r="W93" s="26"/>
      <c r="X93" s="17"/>
      <c r="Y93" s="17"/>
      <c r="AD93" s="27"/>
      <c r="AE93" s="27"/>
      <c r="AF93" s="17"/>
      <c r="AG93" s="17"/>
    </row>
    <row r="94" spans="2:33" x14ac:dyDescent="0.25">
      <c r="B94" s="22" t="s">
        <v>491</v>
      </c>
      <c r="C94" s="23" t="s">
        <v>476</v>
      </c>
      <c r="D94" s="24" t="s">
        <v>492</v>
      </c>
      <c r="E94" s="24" t="s">
        <v>478</v>
      </c>
      <c r="F94" s="22" t="s">
        <v>79</v>
      </c>
      <c r="G94" s="25">
        <v>0</v>
      </c>
      <c r="H94" s="25">
        <v>20</v>
      </c>
      <c r="I94" s="28">
        <f>(G94+H94)*2*1.03+2</f>
        <v>43.2</v>
      </c>
      <c r="K94" s="17"/>
      <c r="R94" s="17"/>
      <c r="S94" s="17"/>
      <c r="T94" s="17"/>
      <c r="U94" s="17"/>
      <c r="V94" s="26"/>
      <c r="W94" s="26"/>
      <c r="X94" s="17"/>
      <c r="Y94" s="17"/>
      <c r="AD94" s="27"/>
      <c r="AE94" s="27"/>
      <c r="AF94" s="17"/>
      <c r="AG94" s="17"/>
    </row>
    <row r="95" spans="2:33" x14ac:dyDescent="0.25">
      <c r="B95" s="22"/>
      <c r="C95" s="23"/>
      <c r="D95" s="24"/>
      <c r="E95" s="24"/>
      <c r="F95" s="22"/>
      <c r="G95" s="25"/>
      <c r="H95" s="33">
        <v>190</v>
      </c>
      <c r="I95" s="34"/>
      <c r="K95" s="17"/>
      <c r="R95" s="17"/>
      <c r="S95" s="17"/>
      <c r="T95" s="17"/>
      <c r="U95" s="17"/>
      <c r="V95" s="26"/>
      <c r="W95" s="26"/>
      <c r="X95" s="17"/>
      <c r="Y95" s="17"/>
      <c r="AD95" s="27"/>
      <c r="AE95" s="27"/>
      <c r="AF95" s="17"/>
      <c r="AG95" s="17"/>
    </row>
    <row r="96" spans="2:33" hidden="1" x14ac:dyDescent="0.25">
      <c r="B96" s="22" t="s">
        <v>580</v>
      </c>
      <c r="C96" s="23" t="s">
        <v>581</v>
      </c>
      <c r="D96" s="24" t="s">
        <v>582</v>
      </c>
      <c r="E96" s="24" t="s">
        <v>442</v>
      </c>
      <c r="F96" s="22" t="s">
        <v>27</v>
      </c>
      <c r="G96" s="25">
        <v>0</v>
      </c>
      <c r="H96" s="25">
        <v>100</v>
      </c>
      <c r="I96" s="12"/>
      <c r="K96" s="17"/>
      <c r="R96" s="17"/>
      <c r="S96" s="17"/>
      <c r="T96" s="17"/>
      <c r="U96" s="17"/>
      <c r="V96" s="26"/>
      <c r="W96" s="26"/>
      <c r="X96" s="17"/>
      <c r="Y96" s="17"/>
      <c r="AD96" s="27"/>
      <c r="AE96" s="27"/>
      <c r="AF96" s="17"/>
      <c r="AG96" s="17"/>
    </row>
    <row r="97" spans="1:33" hidden="1" x14ac:dyDescent="0.25">
      <c r="B97" s="22" t="s">
        <v>583</v>
      </c>
      <c r="C97" s="23" t="s">
        <v>584</v>
      </c>
      <c r="D97" s="24" t="s">
        <v>585</v>
      </c>
      <c r="E97" s="24" t="s">
        <v>460</v>
      </c>
      <c r="F97" s="22" t="s">
        <v>27</v>
      </c>
      <c r="G97" s="25">
        <v>0</v>
      </c>
      <c r="H97" s="25">
        <v>100</v>
      </c>
      <c r="I97" s="12"/>
      <c r="K97" s="17"/>
      <c r="R97" s="17"/>
      <c r="S97" s="17"/>
      <c r="T97" s="17"/>
      <c r="U97" s="17"/>
      <c r="V97" s="26"/>
      <c r="W97" s="26"/>
      <c r="X97" s="17"/>
      <c r="Y97" s="17"/>
      <c r="AD97" s="27"/>
      <c r="AE97" s="27"/>
      <c r="AF97" s="17"/>
      <c r="AG97" s="17"/>
    </row>
    <row r="98" spans="1:33" hidden="1" x14ac:dyDescent="0.25">
      <c r="B98" s="22" t="s">
        <v>586</v>
      </c>
      <c r="C98" s="23" t="s">
        <v>587</v>
      </c>
      <c r="D98" s="24" t="s">
        <v>588</v>
      </c>
      <c r="E98" s="24" t="s">
        <v>478</v>
      </c>
      <c r="F98" s="22" t="s">
        <v>27</v>
      </c>
      <c r="G98" s="25">
        <v>0</v>
      </c>
      <c r="H98" s="25">
        <v>100</v>
      </c>
      <c r="I98" s="12"/>
      <c r="K98" s="17"/>
      <c r="R98" s="17"/>
      <c r="S98" s="17"/>
      <c r="T98" s="17"/>
      <c r="U98" s="17"/>
      <c r="V98" s="26"/>
      <c r="W98" s="26"/>
      <c r="X98" s="17"/>
      <c r="Y98" s="17"/>
      <c r="AD98" s="27"/>
      <c r="AE98" s="27"/>
      <c r="AF98" s="17"/>
      <c r="AG98" s="17"/>
    </row>
    <row r="99" spans="1:33" ht="14.4" hidden="1" x14ac:dyDescent="0.3">
      <c r="B99" s="25" t="s">
        <v>619</v>
      </c>
      <c r="C99" s="45" t="s">
        <v>620</v>
      </c>
      <c r="D99" s="46" t="s">
        <v>621</v>
      </c>
      <c r="E99" s="47" t="s">
        <v>592</v>
      </c>
      <c r="F99" s="25" t="s">
        <v>27</v>
      </c>
      <c r="G99" s="25">
        <v>100</v>
      </c>
      <c r="H99" s="25">
        <v>400</v>
      </c>
      <c r="I99" s="12"/>
      <c r="K99" s="17"/>
      <c r="R99" s="17"/>
      <c r="S99" s="17"/>
      <c r="V99" s="26"/>
      <c r="W99" s="26"/>
      <c r="X99" s="17"/>
      <c r="Y99" s="17"/>
      <c r="AD99" s="27"/>
      <c r="AE99" s="27"/>
      <c r="AF99" s="17"/>
      <c r="AG99" s="17"/>
    </row>
    <row r="100" spans="1:33" hidden="1" x14ac:dyDescent="0.25">
      <c r="B100" s="25" t="s">
        <v>622</v>
      </c>
      <c r="C100" s="45" t="s">
        <v>623</v>
      </c>
      <c r="D100" s="47" t="s">
        <v>624</v>
      </c>
      <c r="E100" s="47" t="s">
        <v>625</v>
      </c>
      <c r="F100" s="25" t="s">
        <v>27</v>
      </c>
      <c r="G100" s="25">
        <v>50</v>
      </c>
      <c r="H100" s="25">
        <v>50</v>
      </c>
      <c r="I100" s="12"/>
      <c r="K100" s="17"/>
      <c r="R100" s="17"/>
      <c r="S100" s="17"/>
      <c r="V100" s="26"/>
      <c r="W100" s="26"/>
      <c r="X100" s="17"/>
      <c r="Y100" s="17"/>
      <c r="AD100" s="27"/>
      <c r="AE100" s="27"/>
      <c r="AF100" s="17"/>
      <c r="AG100" s="17"/>
    </row>
    <row r="101" spans="1:33" x14ac:dyDescent="0.25">
      <c r="B101" s="25"/>
      <c r="C101" s="45"/>
      <c r="D101" s="47"/>
      <c r="E101" s="47"/>
      <c r="F101" s="25"/>
      <c r="G101" s="25"/>
      <c r="H101" s="25"/>
      <c r="I101" s="28"/>
      <c r="K101" s="17"/>
      <c r="R101" s="17"/>
      <c r="S101" s="17"/>
      <c r="V101" s="26"/>
      <c r="W101" s="26"/>
      <c r="X101" s="17"/>
      <c r="Y101" s="17"/>
      <c r="AD101" s="27"/>
      <c r="AE101" s="27"/>
      <c r="AF101" s="17"/>
      <c r="AG101" s="17"/>
    </row>
    <row r="102" spans="1:33" x14ac:dyDescent="0.25">
      <c r="B102" s="25" t="s">
        <v>655</v>
      </c>
      <c r="C102" s="45" t="s">
        <v>656</v>
      </c>
      <c r="D102" s="47" t="s">
        <v>657</v>
      </c>
      <c r="E102" s="47" t="s">
        <v>625</v>
      </c>
      <c r="F102" s="25" t="s">
        <v>79</v>
      </c>
      <c r="G102" s="25">
        <v>0</v>
      </c>
      <c r="H102" s="25">
        <v>10</v>
      </c>
      <c r="I102" s="28">
        <f t="shared" ref="I102:I109" si="14">(G102+H102)*2*1.03+2</f>
        <v>22.6</v>
      </c>
      <c r="K102" s="17"/>
      <c r="R102" s="17"/>
      <c r="S102" s="17"/>
      <c r="V102" s="26"/>
      <c r="W102" s="26"/>
      <c r="X102" s="17"/>
      <c r="Y102" s="17"/>
      <c r="AD102" s="27"/>
      <c r="AE102" s="27"/>
      <c r="AF102" s="17"/>
      <c r="AG102" s="17"/>
    </row>
    <row r="103" spans="1:33" x14ac:dyDescent="0.25">
      <c r="B103" s="25" t="s">
        <v>658</v>
      </c>
      <c r="C103" s="45" t="s">
        <v>656</v>
      </c>
      <c r="D103" s="47" t="s">
        <v>659</v>
      </c>
      <c r="E103" s="47" t="s">
        <v>625</v>
      </c>
      <c r="F103" s="25" t="s">
        <v>79</v>
      </c>
      <c r="G103" s="25">
        <v>0</v>
      </c>
      <c r="H103" s="25">
        <v>10</v>
      </c>
      <c r="I103" s="28">
        <f t="shared" si="14"/>
        <v>22.6</v>
      </c>
      <c r="K103" s="17"/>
      <c r="R103" s="17"/>
      <c r="S103" s="17"/>
      <c r="V103" s="26"/>
      <c r="W103" s="26"/>
      <c r="X103" s="17"/>
      <c r="Y103" s="17"/>
      <c r="AD103" s="27"/>
      <c r="AE103" s="27"/>
      <c r="AF103" s="17"/>
      <c r="AG103" s="17"/>
    </row>
    <row r="104" spans="1:33" x14ac:dyDescent="0.25">
      <c r="B104" s="25" t="s">
        <v>660</v>
      </c>
      <c r="C104" s="45" t="s">
        <v>656</v>
      </c>
      <c r="D104" s="47" t="s">
        <v>661</v>
      </c>
      <c r="E104" s="47" t="s">
        <v>625</v>
      </c>
      <c r="F104" s="25" t="s">
        <v>79</v>
      </c>
      <c r="G104" s="25">
        <v>40</v>
      </c>
      <c r="H104" s="25">
        <v>60</v>
      </c>
      <c r="I104" s="28">
        <f t="shared" si="14"/>
        <v>208</v>
      </c>
      <c r="K104" s="17"/>
      <c r="R104" s="17"/>
      <c r="S104" s="17"/>
      <c r="V104" s="26"/>
      <c r="W104" s="26"/>
      <c r="X104" s="17"/>
      <c r="Y104" s="17"/>
      <c r="AD104" s="27"/>
      <c r="AE104" s="27"/>
      <c r="AF104" s="17"/>
      <c r="AG104" s="17"/>
    </row>
    <row r="105" spans="1:33" x14ac:dyDescent="0.25">
      <c r="B105" s="25" t="s">
        <v>662</v>
      </c>
      <c r="C105" s="45" t="s">
        <v>656</v>
      </c>
      <c r="D105" s="47" t="s">
        <v>663</v>
      </c>
      <c r="E105" s="47" t="s">
        <v>625</v>
      </c>
      <c r="F105" s="25" t="s">
        <v>79</v>
      </c>
      <c r="G105" s="25">
        <v>40</v>
      </c>
      <c r="H105" s="25">
        <v>90</v>
      </c>
      <c r="I105" s="28">
        <f t="shared" si="14"/>
        <v>269.8</v>
      </c>
      <c r="K105" s="17"/>
      <c r="R105" s="17"/>
      <c r="S105" s="17"/>
      <c r="V105" s="26"/>
      <c r="W105" s="26"/>
      <c r="X105" s="17"/>
      <c r="Y105" s="17"/>
      <c r="AD105" s="27"/>
      <c r="AE105" s="27"/>
      <c r="AF105" s="17"/>
      <c r="AG105" s="17"/>
    </row>
    <row r="106" spans="1:33" x14ac:dyDescent="0.25">
      <c r="B106" s="25" t="s">
        <v>664</v>
      </c>
      <c r="C106" s="45" t="s">
        <v>656</v>
      </c>
      <c r="D106" s="47" t="s">
        <v>665</v>
      </c>
      <c r="E106" s="47" t="s">
        <v>625</v>
      </c>
      <c r="F106" s="25" t="s">
        <v>79</v>
      </c>
      <c r="G106" s="25">
        <v>30</v>
      </c>
      <c r="H106" s="25">
        <v>60</v>
      </c>
      <c r="I106" s="28">
        <f t="shared" si="14"/>
        <v>187.4</v>
      </c>
      <c r="K106" s="17"/>
      <c r="R106" s="17"/>
      <c r="S106" s="17"/>
      <c r="V106" s="26"/>
      <c r="W106" s="26"/>
      <c r="X106" s="17"/>
      <c r="Y106" s="17"/>
      <c r="AD106" s="27"/>
      <c r="AE106" s="27"/>
      <c r="AF106" s="17"/>
      <c r="AG106" s="17"/>
    </row>
    <row r="107" spans="1:33" x14ac:dyDescent="0.25">
      <c r="B107" s="25" t="s">
        <v>666</v>
      </c>
      <c r="C107" s="45" t="s">
        <v>656</v>
      </c>
      <c r="D107" s="47" t="s">
        <v>667</v>
      </c>
      <c r="E107" s="47" t="s">
        <v>625</v>
      </c>
      <c r="F107" s="25" t="s">
        <v>79</v>
      </c>
      <c r="G107" s="25">
        <v>30</v>
      </c>
      <c r="H107" s="25">
        <v>30</v>
      </c>
      <c r="I107" s="28">
        <f t="shared" si="14"/>
        <v>125.6</v>
      </c>
      <c r="K107" s="17"/>
      <c r="R107" s="17"/>
      <c r="S107" s="17"/>
      <c r="V107" s="26"/>
      <c r="W107" s="26"/>
      <c r="X107" s="17"/>
      <c r="Y107" s="17"/>
      <c r="AD107" s="27"/>
      <c r="AE107" s="27"/>
      <c r="AF107" s="17"/>
      <c r="AG107" s="17"/>
    </row>
    <row r="108" spans="1:33" x14ac:dyDescent="0.25">
      <c r="B108" s="25" t="s">
        <v>668</v>
      </c>
      <c r="C108" s="45" t="s">
        <v>656</v>
      </c>
      <c r="D108" s="47" t="s">
        <v>669</v>
      </c>
      <c r="E108" s="47" t="s">
        <v>625</v>
      </c>
      <c r="F108" s="25" t="s">
        <v>79</v>
      </c>
      <c r="G108" s="25">
        <v>20</v>
      </c>
      <c r="H108" s="25">
        <v>20</v>
      </c>
      <c r="I108" s="28">
        <f t="shared" si="14"/>
        <v>84.4</v>
      </c>
      <c r="K108" s="17"/>
      <c r="R108" s="17"/>
      <c r="S108" s="17"/>
      <c r="V108" s="26"/>
      <c r="W108" s="26"/>
      <c r="X108" s="17"/>
      <c r="Y108" s="17"/>
      <c r="AD108" s="27"/>
      <c r="AE108" s="27"/>
      <c r="AF108" s="17"/>
      <c r="AG108" s="17"/>
    </row>
    <row r="109" spans="1:33" s="11" customFormat="1" x14ac:dyDescent="0.25">
      <c r="A109"/>
      <c r="B109" s="25" t="s">
        <v>670</v>
      </c>
      <c r="C109" s="45" t="s">
        <v>656</v>
      </c>
      <c r="D109" s="47" t="s">
        <v>671</v>
      </c>
      <c r="E109" s="47" t="s">
        <v>625</v>
      </c>
      <c r="F109" s="25" t="s">
        <v>79</v>
      </c>
      <c r="G109" s="25">
        <v>10</v>
      </c>
      <c r="H109" s="25">
        <v>20</v>
      </c>
      <c r="I109" s="28">
        <f t="shared" si="14"/>
        <v>63.8</v>
      </c>
      <c r="J109"/>
      <c r="K109" s="17"/>
      <c r="L109"/>
      <c r="M109"/>
      <c r="N109"/>
      <c r="O109"/>
      <c r="P109"/>
      <c r="Q109"/>
      <c r="R109" s="17"/>
      <c r="S109" s="17"/>
      <c r="T109"/>
      <c r="U109"/>
      <c r="V109" s="26"/>
      <c r="W109" s="26"/>
      <c r="X109" s="17"/>
      <c r="Y109" s="17"/>
      <c r="Z109"/>
      <c r="AA109"/>
      <c r="AB109"/>
      <c r="AC109"/>
      <c r="AD109" s="48"/>
      <c r="AE109" s="48"/>
      <c r="AF109" s="49"/>
      <c r="AG109" s="49"/>
    </row>
    <row r="110" spans="1:33" s="11" customFormat="1" x14ac:dyDescent="0.25">
      <c r="A110"/>
      <c r="B110" s="25"/>
      <c r="C110" s="45"/>
      <c r="D110" s="47"/>
      <c r="E110" s="47"/>
      <c r="F110" s="25"/>
      <c r="G110" s="33">
        <v>170</v>
      </c>
      <c r="H110" s="33">
        <v>300</v>
      </c>
      <c r="I110" s="34"/>
      <c r="J110"/>
      <c r="K110" s="17"/>
      <c r="L110"/>
      <c r="M110"/>
      <c r="N110"/>
      <c r="O110"/>
      <c r="P110"/>
      <c r="Q110"/>
      <c r="R110" s="17"/>
      <c r="S110" s="17"/>
      <c r="T110"/>
      <c r="U110"/>
      <c r="V110" s="26"/>
      <c r="W110" s="26"/>
      <c r="X110" s="17"/>
      <c r="Y110" s="17"/>
      <c r="Z110"/>
      <c r="AA110"/>
      <c r="AB110"/>
      <c r="AC110"/>
      <c r="AD110" s="48"/>
      <c r="AE110" s="48"/>
      <c r="AF110" s="49"/>
      <c r="AG110" s="49"/>
    </row>
    <row r="111" spans="1:33" x14ac:dyDescent="0.25">
      <c r="B111" s="25"/>
      <c r="C111" s="45"/>
      <c r="D111" s="47"/>
      <c r="E111" s="47"/>
      <c r="F111" s="25"/>
      <c r="G111" s="25"/>
      <c r="H111" s="25"/>
      <c r="I111" s="28"/>
      <c r="K111" s="17"/>
      <c r="R111" s="17"/>
      <c r="S111" s="17"/>
      <c r="V111" s="26"/>
      <c r="W111" s="26"/>
      <c r="X111" s="17"/>
      <c r="Y111" s="17"/>
      <c r="AD111" s="27"/>
      <c r="AE111" s="27"/>
      <c r="AF111" s="17"/>
      <c r="AG111" s="17"/>
    </row>
    <row r="112" spans="1:33" x14ac:dyDescent="0.25">
      <c r="B112" s="25" t="s">
        <v>701</v>
      </c>
      <c r="C112" s="45"/>
      <c r="D112" s="47" t="s">
        <v>702</v>
      </c>
      <c r="E112" s="47" t="s">
        <v>674</v>
      </c>
      <c r="F112" s="25" t="s">
        <v>79</v>
      </c>
      <c r="G112" s="25">
        <v>20</v>
      </c>
      <c r="H112" s="25">
        <v>0</v>
      </c>
      <c r="I112" s="28">
        <f t="shared" ref="I112:I119" si="15">(G112+H112)*2*1.03+2</f>
        <v>43.2</v>
      </c>
      <c r="K112" s="17"/>
      <c r="R112" s="17"/>
      <c r="S112" s="17"/>
      <c r="V112" s="26"/>
      <c r="W112" s="26"/>
      <c r="X112" s="17"/>
      <c r="Y112" s="17"/>
      <c r="AD112" s="27"/>
      <c r="AE112" s="27"/>
      <c r="AF112" s="17"/>
      <c r="AG112" s="17"/>
    </row>
    <row r="113" spans="2:33" x14ac:dyDescent="0.25">
      <c r="B113" s="25" t="s">
        <v>703</v>
      </c>
      <c r="C113" s="45"/>
      <c r="D113" s="47" t="s">
        <v>704</v>
      </c>
      <c r="E113" s="47" t="s">
        <v>674</v>
      </c>
      <c r="F113" s="25" t="s">
        <v>79</v>
      </c>
      <c r="G113" s="25">
        <v>60</v>
      </c>
      <c r="H113" s="25">
        <v>20</v>
      </c>
      <c r="I113" s="28">
        <f t="shared" si="15"/>
        <v>166.8</v>
      </c>
      <c r="K113" s="17"/>
      <c r="R113" s="17"/>
      <c r="S113" s="17"/>
      <c r="V113" s="26"/>
      <c r="W113" s="26"/>
      <c r="X113" s="17"/>
      <c r="Y113" s="17"/>
      <c r="AD113" s="27"/>
      <c r="AE113" s="27"/>
      <c r="AF113" s="17"/>
      <c r="AG113" s="17"/>
    </row>
    <row r="114" spans="2:33" x14ac:dyDescent="0.25">
      <c r="B114" s="25" t="s">
        <v>705</v>
      </c>
      <c r="C114" s="45"/>
      <c r="D114" s="47" t="s">
        <v>706</v>
      </c>
      <c r="E114" s="47" t="s">
        <v>674</v>
      </c>
      <c r="F114" s="25" t="s">
        <v>79</v>
      </c>
      <c r="G114" s="25">
        <v>210</v>
      </c>
      <c r="H114" s="25">
        <v>40</v>
      </c>
      <c r="I114" s="28">
        <f t="shared" si="15"/>
        <v>517</v>
      </c>
      <c r="K114" s="17"/>
      <c r="R114" s="17"/>
      <c r="S114" s="17"/>
      <c r="V114" s="26"/>
      <c r="W114" s="26"/>
      <c r="X114" s="17"/>
      <c r="Y114" s="17"/>
      <c r="AD114" s="27"/>
      <c r="AE114" s="27"/>
      <c r="AF114" s="17"/>
      <c r="AG114" s="17"/>
    </row>
    <row r="115" spans="2:33" x14ac:dyDescent="0.25">
      <c r="B115" s="25" t="s">
        <v>707</v>
      </c>
      <c r="C115" s="45"/>
      <c r="D115" s="47" t="s">
        <v>708</v>
      </c>
      <c r="E115" s="47" t="s">
        <v>674</v>
      </c>
      <c r="F115" s="25" t="s">
        <v>79</v>
      </c>
      <c r="G115" s="25">
        <v>280</v>
      </c>
      <c r="H115" s="25">
        <v>40</v>
      </c>
      <c r="I115" s="28">
        <f t="shared" si="15"/>
        <v>661.2</v>
      </c>
      <c r="K115" s="17"/>
      <c r="R115" s="17"/>
      <c r="S115" s="17"/>
      <c r="V115" s="26"/>
      <c r="W115" s="26"/>
      <c r="X115" s="17"/>
      <c r="Y115" s="17"/>
      <c r="AD115" s="27"/>
      <c r="AE115" s="27"/>
      <c r="AF115" s="17"/>
      <c r="AG115" s="17"/>
    </row>
    <row r="116" spans="2:33" x14ac:dyDescent="0.25">
      <c r="B116" s="25" t="s">
        <v>709</v>
      </c>
      <c r="C116" s="45"/>
      <c r="D116" s="47" t="s">
        <v>710</v>
      </c>
      <c r="E116" s="47" t="s">
        <v>674</v>
      </c>
      <c r="F116" s="25" t="s">
        <v>79</v>
      </c>
      <c r="G116" s="25">
        <v>180</v>
      </c>
      <c r="H116" s="25">
        <v>30</v>
      </c>
      <c r="I116" s="28">
        <f t="shared" si="15"/>
        <v>434.6</v>
      </c>
      <c r="K116" s="17"/>
      <c r="R116" s="17"/>
      <c r="S116" s="17"/>
      <c r="V116" s="26"/>
      <c r="W116" s="26"/>
      <c r="X116" s="17"/>
      <c r="Y116" s="17"/>
      <c r="AD116" s="27"/>
      <c r="AE116" s="27"/>
      <c r="AF116" s="17"/>
      <c r="AG116" s="17"/>
    </row>
    <row r="117" spans="2:33" x14ac:dyDescent="0.25">
      <c r="B117" s="25" t="s">
        <v>711</v>
      </c>
      <c r="C117" s="45"/>
      <c r="D117" s="47" t="s">
        <v>712</v>
      </c>
      <c r="E117" s="47" t="s">
        <v>674</v>
      </c>
      <c r="F117" s="25" t="s">
        <v>79</v>
      </c>
      <c r="G117" s="25">
        <v>60</v>
      </c>
      <c r="H117" s="25">
        <v>20</v>
      </c>
      <c r="I117" s="28">
        <f t="shared" si="15"/>
        <v>166.8</v>
      </c>
      <c r="K117" s="17"/>
      <c r="R117" s="17"/>
      <c r="S117" s="17"/>
      <c r="V117" s="26"/>
      <c r="W117" s="26"/>
      <c r="X117" s="17"/>
      <c r="Y117" s="17"/>
      <c r="AD117" s="27"/>
      <c r="AE117" s="27"/>
      <c r="AF117" s="17"/>
      <c r="AG117" s="17"/>
    </row>
    <row r="118" spans="2:33" x14ac:dyDescent="0.25">
      <c r="B118" s="25" t="s">
        <v>713</v>
      </c>
      <c r="C118" s="45"/>
      <c r="D118" s="47" t="s">
        <v>714</v>
      </c>
      <c r="E118" s="47" t="s">
        <v>674</v>
      </c>
      <c r="F118" s="25" t="s">
        <v>79</v>
      </c>
      <c r="G118" s="25">
        <v>60</v>
      </c>
      <c r="H118" s="25">
        <v>10</v>
      </c>
      <c r="I118" s="28">
        <f t="shared" si="15"/>
        <v>146.19999999999999</v>
      </c>
      <c r="K118" s="17"/>
      <c r="R118" s="17"/>
      <c r="S118" s="17"/>
      <c r="V118" s="26"/>
      <c r="W118" s="26"/>
      <c r="X118" s="17"/>
      <c r="Y118" s="17"/>
      <c r="AD118" s="27"/>
      <c r="AE118" s="27"/>
      <c r="AF118" s="17"/>
      <c r="AG118" s="17"/>
    </row>
    <row r="119" spans="2:33" x14ac:dyDescent="0.25">
      <c r="B119" s="25" t="s">
        <v>715</v>
      </c>
      <c r="C119" s="45"/>
      <c r="D119" s="47" t="s">
        <v>716</v>
      </c>
      <c r="E119" s="47" t="s">
        <v>674</v>
      </c>
      <c r="F119" s="25" t="s">
        <v>79</v>
      </c>
      <c r="G119" s="25">
        <v>50</v>
      </c>
      <c r="H119" s="25">
        <v>10</v>
      </c>
      <c r="I119" s="28">
        <f t="shared" si="15"/>
        <v>125.6</v>
      </c>
      <c r="K119" s="17"/>
      <c r="R119" s="17"/>
      <c r="S119" s="17"/>
      <c r="V119" s="26"/>
      <c r="W119" s="26"/>
      <c r="X119" s="17"/>
      <c r="Y119" s="17"/>
      <c r="AD119" s="27"/>
      <c r="AE119" s="27"/>
      <c r="AF119" s="17"/>
      <c r="AG119" s="17"/>
    </row>
    <row r="120" spans="2:33" hidden="1" x14ac:dyDescent="0.25">
      <c r="B120" s="25" t="s">
        <v>717</v>
      </c>
      <c r="C120" s="45"/>
      <c r="D120" s="47" t="s">
        <v>718</v>
      </c>
      <c r="E120" s="47" t="s">
        <v>674</v>
      </c>
      <c r="F120" s="25" t="s">
        <v>27</v>
      </c>
      <c r="G120" s="25">
        <v>740</v>
      </c>
      <c r="H120" s="25">
        <v>90</v>
      </c>
      <c r="I120" s="12"/>
      <c r="K120" s="17"/>
      <c r="R120" s="17"/>
      <c r="S120" s="17"/>
      <c r="V120" s="26"/>
      <c r="W120" s="26"/>
      <c r="X120" s="17"/>
      <c r="Y120" s="17"/>
      <c r="AD120" s="27"/>
      <c r="AE120" s="27"/>
      <c r="AF120" s="17"/>
      <c r="AG120" s="17"/>
    </row>
    <row r="121" spans="2:33" x14ac:dyDescent="0.25">
      <c r="B121" s="25"/>
      <c r="C121" s="45"/>
      <c r="D121" s="47"/>
      <c r="E121" s="47"/>
      <c r="F121" s="25"/>
      <c r="G121" s="33">
        <v>920</v>
      </c>
      <c r="H121" s="33">
        <v>170</v>
      </c>
      <c r="I121" s="50"/>
      <c r="K121" s="17"/>
      <c r="R121" s="17"/>
      <c r="S121" s="17"/>
      <c r="V121" s="26"/>
      <c r="W121" s="26"/>
      <c r="X121" s="17"/>
      <c r="Y121" s="17"/>
      <c r="AD121" s="27"/>
      <c r="AE121" s="27"/>
      <c r="AF121" s="17"/>
      <c r="AG121" s="17"/>
    </row>
    <row r="124" spans="2:33" x14ac:dyDescent="0.25">
      <c r="G124" s="12">
        <f>SUBTOTAL(9,G3:G123)</f>
        <v>3300</v>
      </c>
      <c r="H124" s="12">
        <f>SUBTOTAL(9,H3:H123)</f>
        <v>4280</v>
      </c>
    </row>
  </sheetData>
  <autoFilter ref="B2:H121" xr:uid="{00000000-0009-0000-0000-000004000000}">
    <filterColumn colId="4">
      <filters blank="1">
        <filter val="短裤"/>
      </filters>
    </filterColumn>
  </autoFilter>
  <phoneticPr fontId="10" type="noConversion"/>
  <conditionalFormatting sqref="B2">
    <cfRule type="duplicateValues" dxfId="14" priority="8"/>
  </conditionalFormatting>
  <conditionalFormatting sqref="B3:B67">
    <cfRule type="duplicateValues" dxfId="13" priority="11"/>
    <cfRule type="duplicateValues" dxfId="12" priority="12"/>
  </conditionalFormatting>
  <conditionalFormatting sqref="B68:B95">
    <cfRule type="duplicateValues" dxfId="11" priority="13"/>
    <cfRule type="duplicateValues" dxfId="10" priority="14"/>
  </conditionalFormatting>
  <conditionalFormatting sqref="B96:B98">
    <cfRule type="duplicateValues" dxfId="9" priority="9"/>
  </conditionalFormatting>
  <conditionalFormatting sqref="B99:B104">
    <cfRule type="duplicateValues" dxfId="8" priority="6"/>
    <cfRule type="duplicateValues" dxfId="7" priority="7"/>
  </conditionalFormatting>
  <conditionalFormatting sqref="D3:D67">
    <cfRule type="duplicateValues" dxfId="6" priority="10"/>
  </conditionalFormatting>
  <conditionalFormatting sqref="D68:D95">
    <cfRule type="duplicateValues" dxfId="5" priority="15"/>
  </conditionalFormatting>
  <conditionalFormatting sqref="D99:D104">
    <cfRule type="duplicateValues" dxfId="4" priority="5"/>
  </conditionalFormatting>
  <conditionalFormatting sqref="D124:D129">
    <cfRule type="expression" dxfId="3" priority="4">
      <formula>"OR(CELL(""col"")=COLUMN(),CELL(""row"")=ROW())"</formula>
    </cfRule>
  </conditionalFormatting>
  <pageMargins left="0.7" right="0.7" top="0.75" bottom="0.75" header="0.3" footer="0.3"/>
  <pageSetup paperSize="9" scale="5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23" sqref="D23"/>
    </sheetView>
  </sheetViews>
  <sheetFormatPr defaultColWidth="9" defaultRowHeight="13.8" x14ac:dyDescent="0.25"/>
  <cols>
    <col min="1" max="1" width="15.88671875" customWidth="1"/>
    <col min="2" max="2" width="15.44140625" customWidth="1"/>
    <col min="3" max="3" width="24.77734375" customWidth="1"/>
  </cols>
  <sheetData>
    <row r="1" spans="1:8" ht="14.4" x14ac:dyDescent="0.3">
      <c r="A1" s="1" t="s">
        <v>737</v>
      </c>
      <c r="B1" s="1"/>
      <c r="C1" s="1"/>
      <c r="D1" s="2" t="s">
        <v>738</v>
      </c>
      <c r="E1" s="2"/>
      <c r="F1" s="3"/>
      <c r="G1" s="2"/>
    </row>
    <row r="2" spans="1:8" ht="14.4" x14ac:dyDescent="0.3">
      <c r="A2" s="4" t="s">
        <v>739</v>
      </c>
      <c r="B2" s="4" t="s">
        <v>2</v>
      </c>
      <c r="C2" s="3" t="s">
        <v>740</v>
      </c>
      <c r="D2" s="3" t="s">
        <v>741</v>
      </c>
      <c r="E2" s="3" t="s">
        <v>742</v>
      </c>
      <c r="F2" s="3" t="s">
        <v>743</v>
      </c>
      <c r="G2" s="3" t="s">
        <v>744</v>
      </c>
      <c r="H2" s="5" t="s">
        <v>745</v>
      </c>
    </row>
    <row r="3" spans="1:8" ht="14.4" x14ac:dyDescent="0.3">
      <c r="A3" s="6" t="s">
        <v>401</v>
      </c>
      <c r="B3" s="7" t="s">
        <v>403</v>
      </c>
      <c r="C3" s="8">
        <v>887513040620</v>
      </c>
      <c r="D3" s="2">
        <v>250</v>
      </c>
      <c r="E3" s="1">
        <v>750</v>
      </c>
      <c r="F3" s="3">
        <v>1000</v>
      </c>
      <c r="G3" s="2" t="s">
        <v>746</v>
      </c>
      <c r="H3" s="9">
        <v>2062</v>
      </c>
    </row>
  </sheetData>
  <phoneticPr fontId="10" type="noConversion"/>
  <conditionalFormatting sqref="A3">
    <cfRule type="duplicateValues" dxfId="2" priority="2"/>
    <cfRule type="duplicateValues" dxfId="1" priority="3"/>
  </conditionalFormatting>
  <conditionalFormatting sqref="B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帽子</vt:lpstr>
      <vt:lpstr>长裤</vt:lpstr>
      <vt:lpstr>7分裤</vt:lpstr>
      <vt:lpstr>裙子</vt:lpstr>
      <vt:lpstr>短裤</vt:lpstr>
      <vt:lpstr>腰带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Graeme Menzies</dc:creator>
  <cp:lastModifiedBy>FanQin</cp:lastModifiedBy>
  <dcterms:created xsi:type="dcterms:W3CDTF">2025-02-24T16:11:00Z</dcterms:created>
  <dcterms:modified xsi:type="dcterms:W3CDTF">2025-11-24T13:49:02Z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46F8295EC1A5476CA7684BA3566D9896_13</vt:lpwstr>
  </property>
  <property fmtid="{D5CDD505-2E9C-101B-9397-08002B2CF9AE}" pid="3" name="KSOProductBuildVer">
    <vt:lpwstr>2052-12.1.0.23542</vt:lpwstr>
  </property>
</Properties>
</file>