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firstSheet="1" activeTab="1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<sst xmlns="http://schemas.openxmlformats.org/spreadsheetml/2006/main" count="507" uniqueCount="68">
  <si>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</si>
  <si>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</si>
  <si>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</si>
  <si>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</si>
  <si>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</si>
  <si>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</si>
  <si>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</si>
  <si>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</si>
  <si>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</si>
  <si>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</si>
  <si>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</si>
  <si>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</si>
  <si>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</si>
  <si>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</si>
  <si>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</si>
  <si>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</si>
  <si>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</si>
  <si>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</si>
  <si>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</si>
  <si>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</si>
  <si>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G5843AX</t>
  </si>
  <si>
    <t>26 SP</t>
  </si>
  <si>
    <t>ALBANIA</t>
  </si>
  <si>
    <t>17.12.2025</t>
  </si>
  <si>
    <t>BN320 - BROWN</t>
  </si>
  <si>
    <t>G5843AXDFA</t>
  </si>
  <si>
    <t>BOSNIA</t>
  </si>
  <si>
    <t>GEORGIA</t>
  </si>
  <si>
    <t>SOUTH IRAQ</t>
  </si>
  <si>
    <t>MACEDONIA</t>
  </si>
  <si>
    <t>MOLDOVA</t>
  </si>
  <si>
    <t>UKRAINE</t>
  </si>
  <si>
    <t>MONTENEGRO</t>
  </si>
  <si>
    <t>UZBEKISTAN</t>
  </si>
  <si>
    <t>MOROCCO</t>
  </si>
  <si>
    <t>NORTH IRAQ</t>
  </si>
  <si>
    <t>SERBIA</t>
  </si>
  <si>
    <t>KAZAKHSTAN</t>
  </si>
  <si>
    <t>12.01.2026</t>
  </si>
  <si>
    <t>G5843AXKZKA</t>
  </si>
  <si>
    <t>TOPTAN-5</t>
  </si>
  <si>
    <t>G5843AXTOP5A</t>
  </si>
  <si>
    <t>TOPTAN-7</t>
  </si>
  <si>
    <t>G5843AXTOP7A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</si>
  <si>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</si>
  <si>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</si>
  <si>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</si>
  <si>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</si>
  <si>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</si>
  <si>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</si>
  <si>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</si>
  <si>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</si>
  <si>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</si>
  <si>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</si>
  <si>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</si>
  <si>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</si>
  <si>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</si>
  <si>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</si>
  <si>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</si>
  <si>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</si>
  <si>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</si>
  <si>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行标签</t>
  </si>
  <si>
    <t>求和项:XS</t>
  </si>
  <si>
    <t>求和项:S</t>
  </si>
  <si>
    <t>求和项:M</t>
  </si>
  <si>
    <t>求和项:L</t>
  </si>
  <si>
    <t>求和项:XL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</si>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</sst>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281084491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N320 - BROW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843AX"/>
    <s v="26 SP"/>
    <n v="1717913"/>
    <s v="ALBANIA"/>
    <x v="0"/>
    <x v="0"/>
    <s v="G5843AXDFA"/>
    <n v="1"/>
    <n v="3"/>
    <n v="9"/>
    <n v="9"/>
    <n v="6"/>
    <n v="3"/>
    <s v="ALBANIA"/>
  </r>
  <r>
    <s v="G5843AX"/>
    <s v="26 SP"/>
    <n v="1717912"/>
    <s v="BOSNIA"/>
    <x v="0"/>
    <x v="0"/>
    <s v="G5843AXDFA"/>
    <n v="1"/>
    <n v="3"/>
    <n v="9"/>
    <n v="9"/>
    <n v="6"/>
    <n v="3"/>
    <s v="BOSNIA"/>
  </r>
  <r>
    <s v="G5843AX"/>
    <s v="26 SP"/>
    <n v="1717911"/>
    <s v="GEORGIA"/>
    <x v="0"/>
    <x v="0"/>
    <s v="G5843AXDFA"/>
    <n v="1"/>
    <n v="8"/>
    <n v="24"/>
    <n v="24"/>
    <n v="16"/>
    <n v="8"/>
    <s v="GEORGIA"/>
  </r>
  <r>
    <s v="G5843AX"/>
    <s v="26 SP"/>
    <n v="1717910"/>
    <s v="SOUTH IRAQ"/>
    <x v="0"/>
    <x v="0"/>
    <s v="G5843AXDFA"/>
    <n v="1"/>
    <n v="13"/>
    <n v="39"/>
    <n v="39"/>
    <n v="26"/>
    <n v="13"/>
    <s v="SOUTH IRAQ"/>
  </r>
  <r>
    <s v="G5843AX"/>
    <s v="26 SP"/>
    <n v="1717909"/>
    <s v="MACEDONIA"/>
    <x v="0"/>
    <x v="0"/>
    <s v="G5843AXDFA"/>
    <n v="1"/>
    <n v="1"/>
    <n v="3"/>
    <n v="3"/>
    <n v="2"/>
    <n v="1"/>
    <s v="MACEDONIA"/>
  </r>
  <r>
    <s v="G5843AX"/>
    <s v="26 SP"/>
    <n v="1717908"/>
    <s v="MOLDOVA"/>
    <x v="0"/>
    <x v="0"/>
    <s v="G5843AXDFA"/>
    <n v="1"/>
    <n v="3"/>
    <n v="9"/>
    <n v="9"/>
    <n v="6"/>
    <n v="3"/>
    <s v="MOLDOVA"/>
  </r>
  <r>
    <s v="G5843AX"/>
    <s v="26 SP"/>
    <n v="1717907"/>
    <s v="UKRAINE"/>
    <x v="0"/>
    <x v="0"/>
    <s v="G5843AXDFA"/>
    <n v="1"/>
    <n v="5"/>
    <n v="15"/>
    <n v="15"/>
    <n v="10"/>
    <n v="5"/>
    <s v="UKRAINE"/>
  </r>
  <r>
    <s v="G5843AX"/>
    <s v="26 SP"/>
    <n v="1717906"/>
    <s v="MONTENEGRO"/>
    <x v="0"/>
    <x v="0"/>
    <s v="G5843AXDFA"/>
    <n v="1"/>
    <n v="1"/>
    <n v="3"/>
    <n v="3"/>
    <n v="2"/>
    <n v="1"/>
    <s v="MONTENEGRO"/>
  </r>
  <r>
    <s v="G5843AX"/>
    <s v="26 SP"/>
    <n v="1717905"/>
    <s v="UZBEKISTAN"/>
    <x v="0"/>
    <x v="0"/>
    <s v="G5843AXDFA"/>
    <n v="1"/>
    <n v="5"/>
    <n v="15"/>
    <n v="15"/>
    <n v="10"/>
    <n v="5"/>
    <s v="UZBEKISTAN"/>
  </r>
  <r>
    <s v="G5843AX"/>
    <s v="26 SP"/>
    <n v="1717904"/>
    <s v="MOROCCO"/>
    <x v="0"/>
    <x v="0"/>
    <s v="G5843AXDFA"/>
    <n v="1"/>
    <n v="13"/>
    <n v="39"/>
    <n v="39"/>
    <n v="26"/>
    <n v="13"/>
    <s v="MOROCCO"/>
  </r>
  <r>
    <s v="G5843AX"/>
    <s v="26 SP"/>
    <n v="1717903"/>
    <s v="NORTH IRAQ"/>
    <x v="0"/>
    <x v="0"/>
    <s v="G5843AXDFA"/>
    <n v="1"/>
    <n v="12"/>
    <n v="36"/>
    <n v="36"/>
    <n v="24"/>
    <n v="12"/>
    <s v="NORTH IRAQ"/>
  </r>
  <r>
    <s v="G5843AX"/>
    <s v="26 SP"/>
    <n v="1717902"/>
    <s v="SERBIA"/>
    <x v="0"/>
    <x v="0"/>
    <s v="G5843AXDFA"/>
    <n v="1"/>
    <n v="3"/>
    <n v="9"/>
    <n v="9"/>
    <n v="6"/>
    <n v="3"/>
    <s v="SERBIA"/>
  </r>
  <r>
    <s v="G5843AX"/>
    <s v="26 SP"/>
    <n v="1717941"/>
    <s v="KAZAKHSTAN"/>
    <x v="1"/>
    <x v="0"/>
    <s v="G5843AXKZKA"/>
    <n v="1"/>
    <n v="17"/>
    <n v="51"/>
    <n v="51"/>
    <n v="34"/>
    <n v="17"/>
    <s v="KAZAKHSTAN"/>
  </r>
  <r>
    <s v="G5843AX"/>
    <s v="26 SP"/>
    <n v="1717940"/>
    <s v="TOPTAN-5"/>
    <x v="1"/>
    <x v="0"/>
    <s v="G5843AXTOP5A"/>
    <n v="1"/>
    <n v="7"/>
    <n v="21"/>
    <n v="21"/>
    <n v="14"/>
    <n v="7"/>
    <s v="TOPTAN-5"/>
  </r>
  <r>
    <s v="G5843AX"/>
    <s v="26 SP"/>
    <n v="1717939"/>
    <s v="TOPTAN-7"/>
    <x v="1"/>
    <x v="0"/>
    <s v="G5843AXTOP7A"/>
    <n v="1"/>
    <n v="8"/>
    <n v="24"/>
    <n v="24"/>
    <n v="16"/>
    <n v="8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4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4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4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4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4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4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4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4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4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4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4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4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4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4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4">
        <v>8</v>
      </c>
      <c r="Q17" s="4">
        <v>80</v>
      </c>
      <c r="R17" s="4">
        <v>0</v>
      </c>
      <c r="S17" s="4">
        <v>0</v>
      </c>
    </row>
    <row r="20" spans="1:40">
      <c r="A20" s="3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3" workbookViewId="0">
      <selection activeCell="I42" sqref="I42:M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6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6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6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6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6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6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6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6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6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6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6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6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6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6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6">
        <v>8</v>
      </c>
      <c r="Q17" s="4">
        <v>80</v>
      </c>
      <c r="R17" s="4">
        <v>0</v>
      </c>
      <c r="S17" s="4">
        <v>0</v>
      </c>
    </row>
    <row r="20" spans="1:40">
      <c r="A20" s="3" t="s">
        <v>59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46</v>
      </c>
      <c r="B21" s="3" t="s">
        <v>47</v>
      </c>
      <c r="C21" s="3" t="s">
        <v>48</v>
      </c>
      <c r="D21" s="3" t="s">
        <v>4</v>
      </c>
      <c r="E21" s="3" t="s">
        <v>49</v>
      </c>
      <c r="F21" s="3" t="s">
        <v>50</v>
      </c>
      <c r="G21" s="3" t="s">
        <v>51</v>
      </c>
      <c r="H21" s="3" t="s">
        <v>52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  <row r="40" spans="1:14">
      <c r="I40" s="7" t="s">
        <v>60</v>
      </c>
    </row>
    <row r="41" spans="1:14">
      <c r="I41" s="8" t="s">
        <v>9</v>
      </c>
      <c r="J41" s="8" t="s">
        <v>10</v>
      </c>
      <c r="K41" s="8" t="s">
        <v>11</v>
      </c>
      <c r="L41" s="8" t="s">
        <v>12</v>
      </c>
      <c r="M41" s="8" t="s">
        <v>13</v>
      </c>
    </row>
    <row r="42" spans="1:14">
      <c r="I42" s="9">
        <f>SUM(I22:I36)</f>
        <v>102</v>
      </c>
      <c r="J42" s="9">
        <f>SUM(J22:J36)</f>
        <v>306</v>
      </c>
      <c r="K42" s="9">
        <f>SUM(K22:K36)</f>
        <v>306</v>
      </c>
      <c r="L42" s="9">
        <f>SUM(L22:L36)</f>
        <v>204</v>
      </c>
      <c r="M42" s="9">
        <f>SUM(M22:M36)</f>
        <v>102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"/>
    </sheetView>
  </sheetViews>
  <sheetFormatPr defaultColWidth="9" defaultRowHeight="14.5" outlineLevelRow="7" outlineLevelCol="6"/>
  <cols>
    <col min="1" max="1" width="20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</row>
    <row r="4" spans="1:7">
      <c r="A4" s="1" t="s">
        <v>38</v>
      </c>
      <c r="B4">
        <v>32</v>
      </c>
      <c r="C4">
        <v>96</v>
      </c>
      <c r="D4">
        <v>96</v>
      </c>
      <c r="E4">
        <v>64</v>
      </c>
      <c r="F4">
        <v>32</v>
      </c>
      <c r="G4">
        <f>SUM(B4:F4)</f>
        <v>320</v>
      </c>
    </row>
    <row r="5" spans="1:7">
      <c r="A5" s="2" t="s">
        <v>24</v>
      </c>
      <c r="B5">
        <v>32</v>
      </c>
      <c r="C5">
        <v>96</v>
      </c>
      <c r="D5">
        <v>96</v>
      </c>
      <c r="E5">
        <v>64</v>
      </c>
      <c r="F5">
        <v>32</v>
      </c>
      <c r="G5">
        <f t="shared" ref="G5:G8" si="0">SUM(B5:F5)</f>
        <v>320</v>
      </c>
    </row>
    <row r="6" spans="1:7">
      <c r="A6" s="1" t="s">
        <v>23</v>
      </c>
      <c r="B6">
        <v>70</v>
      </c>
      <c r="C6">
        <v>210</v>
      </c>
      <c r="D6">
        <v>210</v>
      </c>
      <c r="E6">
        <v>140</v>
      </c>
      <c r="F6">
        <v>70</v>
      </c>
      <c r="G6">
        <f t="shared" si="0"/>
        <v>700</v>
      </c>
    </row>
    <row r="7" spans="1:7">
      <c r="A7" s="2" t="s">
        <v>24</v>
      </c>
      <c r="B7">
        <v>70</v>
      </c>
      <c r="C7">
        <v>210</v>
      </c>
      <c r="D7">
        <v>210</v>
      </c>
      <c r="E7">
        <v>140</v>
      </c>
      <c r="F7">
        <v>70</v>
      </c>
      <c r="G7">
        <f t="shared" si="0"/>
        <v>700</v>
      </c>
    </row>
    <row r="8" spans="1:7">
      <c r="A8" s="1" t="s">
        <v>67</v>
      </c>
      <c r="B8">
        <v>102</v>
      </c>
      <c r="C8">
        <v>306</v>
      </c>
      <c r="D8">
        <v>306</v>
      </c>
      <c r="E8">
        <v>204</v>
      </c>
      <c r="F8">
        <v>102</v>
      </c>
      <c r="G8">
        <f t="shared" si="0"/>
        <v>1020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2025-11-26T01:32:49Z</dcterms:created>
  <dcterms:modified xsi:type="dcterms:W3CDTF">2025-11-26T01:39:54Z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5F805CFD553B4DA19E316F36F15B49FA_12</vt:lpwstr>
  </property>
  <property fmtid="{D5CDD505-2E9C-101B-9397-08002B2CF9AE}" pid="3" name="KSOProductBuildVer">
    <vt:lpwstr>2052-12.1.0.23542</vt:lpwstr>
  </property>
</Properties>
</file>