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<sst xmlns="http://schemas.openxmlformats.org/spreadsheetml/2006/main" count="514" uniqueCount="70">
  <si>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</si>
  <si>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</si>
  <si>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</si>
  <si>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</si>
  <si>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</si>
  <si>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</si>
  <si>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</si>
  <si>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</si>
  <si>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</si>
  <si>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</si>
  <si>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</si>
  <si>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</si>
  <si>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</si>
  <si>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</si>
  <si>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</si>
  <si>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</si>
  <si>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</si>
  <si>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</si>
  <si>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</si>
  <si>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</si>
  <si>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G5099AX</t>
  </si>
  <si>
    <t>26 SP</t>
  </si>
  <si>
    <t>ALBANIA</t>
  </si>
  <si>
    <t>17.12.2025</t>
  </si>
  <si>
    <t>BE439 - ROYAL</t>
  </si>
  <si>
    <t>G5099AXDFA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</si>
  <si>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</si>
  <si>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</si>
  <si>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</si>
  <si>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</si>
  <si>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</si>
  <si>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</si>
  <si>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</si>
  <si>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</si>
  <si>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</si>
  <si>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</si>
  <si>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</si>
  <si>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</si>
  <si>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12.01.2026</t>
  </si>
  <si>
    <t>G5099AXKZKA</t>
  </si>
  <si>
    <t>TOPTAN-5</t>
  </si>
  <si>
    <t>G5099AXTOP5A</t>
  </si>
  <si>
    <t>TOPTAN-7</t>
  </si>
  <si>
    <t>G5099AXTOP7A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</si>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</sst>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11</xdr:col>
      <xdr:colOff>244475</xdr:colOff>
      <xdr:row>47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791845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048923611" refreshedBy="admin" recordCount="15">
  <cacheSource type="worksheet">
    <worksheetSource ref="A21:N36" sheet="Summary Table-English Format"/>
  </cacheSource>
  <cacheFields count="14">
    <cacheField name="Style Code" numFmtId="0">
      <sharedItems count="1">
        <s v="G5099AX"/>
      </sharedItems>
    </cacheField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BE439 - ROYAL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s v="26 SP"/>
    <n v="1718069"/>
    <s v="ALBANIA"/>
    <x v="0"/>
    <x v="0"/>
    <s v="G5099AXDFA"/>
    <n v="1"/>
    <n v="3"/>
    <n v="9"/>
    <n v="9"/>
    <n v="6"/>
    <n v="3"/>
    <s v="ALBANIA"/>
  </r>
  <r>
    <x v="0"/>
    <s v="26 SP"/>
    <n v="1718068"/>
    <s v="BOSNIA"/>
    <x v="0"/>
    <x v="0"/>
    <s v="G5099AXDFA"/>
    <n v="1"/>
    <n v="3"/>
    <n v="9"/>
    <n v="9"/>
    <n v="6"/>
    <n v="3"/>
    <s v="BOSNIA"/>
  </r>
  <r>
    <x v="0"/>
    <s v="26 SP"/>
    <n v="1718067"/>
    <s v="GEORGIA"/>
    <x v="0"/>
    <x v="0"/>
    <s v="G5099AXDFA"/>
    <n v="1"/>
    <n v="10"/>
    <n v="30"/>
    <n v="30"/>
    <n v="20"/>
    <n v="10"/>
    <s v="GEORGIA"/>
  </r>
  <r>
    <x v="0"/>
    <s v="26 SP"/>
    <n v="1718066"/>
    <s v="MACEDONIA"/>
    <x v="0"/>
    <x v="0"/>
    <s v="G5099AXDFA"/>
    <n v="1"/>
    <n v="2"/>
    <n v="6"/>
    <n v="6"/>
    <n v="4"/>
    <n v="2"/>
    <s v="MACEDONIA"/>
  </r>
  <r>
    <x v="0"/>
    <s v="26 SP"/>
    <n v="1718065"/>
    <s v="MOLDOVA"/>
    <x v="0"/>
    <x v="0"/>
    <s v="G5099AXDFA"/>
    <n v="1"/>
    <n v="3"/>
    <n v="9"/>
    <n v="9"/>
    <n v="6"/>
    <n v="3"/>
    <s v="MOLDOVA"/>
  </r>
  <r>
    <x v="0"/>
    <s v="26 SP"/>
    <n v="1718064"/>
    <s v="MONTENEGRO"/>
    <x v="0"/>
    <x v="0"/>
    <s v="G5099AXDFA"/>
    <n v="1"/>
    <n v="2"/>
    <n v="6"/>
    <n v="6"/>
    <n v="4"/>
    <n v="2"/>
    <s v="MONTENEGRO"/>
  </r>
  <r>
    <x v="0"/>
    <s v="26 SP"/>
    <n v="1718063"/>
    <s v="MOROCCO"/>
    <x v="0"/>
    <x v="0"/>
    <s v="G5099AXDFA"/>
    <n v="1"/>
    <n v="16"/>
    <n v="48"/>
    <n v="48"/>
    <n v="32"/>
    <n v="16"/>
    <s v="MOROCCO"/>
  </r>
  <r>
    <x v="0"/>
    <s v="26 SP"/>
    <n v="1718062"/>
    <s v="NORTH IRAQ"/>
    <x v="0"/>
    <x v="0"/>
    <s v="G5099AXDFA"/>
    <n v="1"/>
    <n v="11"/>
    <n v="33"/>
    <n v="33"/>
    <n v="22"/>
    <n v="11"/>
    <s v="NORTH IRAQ"/>
  </r>
  <r>
    <x v="0"/>
    <s v="26 SP"/>
    <n v="1718061"/>
    <s v="SERBIA"/>
    <x v="0"/>
    <x v="0"/>
    <s v="G5099AXDFA"/>
    <n v="1"/>
    <n v="3"/>
    <n v="9"/>
    <n v="9"/>
    <n v="6"/>
    <n v="3"/>
    <s v="SERBIA"/>
  </r>
  <r>
    <x v="0"/>
    <s v="26 SP"/>
    <n v="1718060"/>
    <s v="SOUTH IRAQ"/>
    <x v="0"/>
    <x v="0"/>
    <s v="G5099AXDFA"/>
    <n v="1"/>
    <n v="16"/>
    <n v="48"/>
    <n v="48"/>
    <n v="32"/>
    <n v="16"/>
    <s v="SOUTH IRAQ"/>
  </r>
  <r>
    <x v="0"/>
    <s v="26 SP"/>
    <n v="1718059"/>
    <s v="UKRAINE"/>
    <x v="0"/>
    <x v="0"/>
    <s v="G5099AXDFA"/>
    <n v="1"/>
    <n v="6"/>
    <n v="18"/>
    <n v="18"/>
    <n v="12"/>
    <n v="6"/>
    <s v="UKRAINE"/>
  </r>
  <r>
    <x v="0"/>
    <s v="26 SP"/>
    <n v="1718058"/>
    <s v="UZBEKISTAN"/>
    <x v="0"/>
    <x v="0"/>
    <s v="G5099AXDFA"/>
    <n v="1"/>
    <n v="5"/>
    <n v="15"/>
    <n v="15"/>
    <n v="10"/>
    <n v="5"/>
    <s v="UZBEKISTAN"/>
  </r>
  <r>
    <x v="0"/>
    <s v="26 SP"/>
    <n v="1718057"/>
    <s v="KAZAKHSTAN"/>
    <x v="1"/>
    <x v="0"/>
    <s v="G5099AXKZKA"/>
    <n v="1"/>
    <n v="22"/>
    <n v="66"/>
    <n v="66"/>
    <n v="44"/>
    <n v="22"/>
    <s v="KAZAKHSTAN"/>
  </r>
  <r>
    <x v="0"/>
    <s v="26 SP"/>
    <n v="1718056"/>
    <s v="TOPTAN-5"/>
    <x v="1"/>
    <x v="0"/>
    <s v="G5099AXTOP5A"/>
    <n v="1"/>
    <n v="8"/>
    <n v="24"/>
    <n v="24"/>
    <n v="16"/>
    <n v="8"/>
    <s v="TOPTAN-5"/>
  </r>
  <r>
    <x v="0"/>
    <s v="26 SP"/>
    <n v="1718055"/>
    <s v="TOPTAN-7"/>
    <x v="1"/>
    <x v="0"/>
    <s v="G5099AXTOP7A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>
      <items count="2">
        <item x="0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1718069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1718068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3</v>
      </c>
      <c r="Q4" s="2">
        <v>30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1718067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10</v>
      </c>
      <c r="Q5" s="2">
        <v>100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1718066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2</v>
      </c>
      <c r="Q6" s="2">
        <v>20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1718065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1718064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2</v>
      </c>
      <c r="Q8" s="2">
        <v>20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1718063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16</v>
      </c>
      <c r="Q9" s="2">
        <v>160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1718062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11</v>
      </c>
      <c r="Q10" s="2">
        <v>110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1718061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3</v>
      </c>
      <c r="Q11" s="2">
        <v>30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1718060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16</v>
      </c>
      <c r="Q12" s="2">
        <v>160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1718059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1718058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1718057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1718056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1718055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1718069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1718068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3</v>
      </c>
      <c r="J23" s="3">
        <v>9</v>
      </c>
      <c r="K23" s="2">
        <v>9</v>
      </c>
      <c r="L23" s="2">
        <v>6</v>
      </c>
      <c r="M23" s="2">
        <v>3</v>
      </c>
      <c r="N23" s="2" t="s">
        <v>26</v>
      </c>
    </row>
    <row r="24" spans="1:40">
      <c r="A24" s="2" t="s">
        <v>20</v>
      </c>
      <c r="B24" s="2" t="s">
        <v>21</v>
      </c>
      <c r="C24" s="2">
        <v>1718067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10</v>
      </c>
      <c r="J24" s="3">
        <v>30</v>
      </c>
      <c r="K24" s="2">
        <v>30</v>
      </c>
      <c r="L24" s="2">
        <v>20</v>
      </c>
      <c r="M24" s="2">
        <v>10</v>
      </c>
      <c r="N24" s="2" t="s">
        <v>27</v>
      </c>
    </row>
    <row r="25" spans="1:40">
      <c r="A25" s="2" t="s">
        <v>20</v>
      </c>
      <c r="B25" s="2" t="s">
        <v>21</v>
      </c>
      <c r="C25" s="2">
        <v>1718066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6</v>
      </c>
      <c r="K25" s="2">
        <v>6</v>
      </c>
      <c r="L25" s="2">
        <v>4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1718065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1718064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6</v>
      </c>
      <c r="K27" s="2">
        <v>6</v>
      </c>
      <c r="L27" s="2">
        <v>4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1718063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16</v>
      </c>
      <c r="J28" s="3">
        <v>48</v>
      </c>
      <c r="K28" s="2">
        <v>48</v>
      </c>
      <c r="L28" s="2">
        <v>32</v>
      </c>
      <c r="M28" s="2">
        <v>16</v>
      </c>
      <c r="N28" s="2" t="s">
        <v>31</v>
      </c>
    </row>
    <row r="29" spans="1:40">
      <c r="A29" s="2" t="s">
        <v>20</v>
      </c>
      <c r="B29" s="2" t="s">
        <v>21</v>
      </c>
      <c r="C29" s="2">
        <v>1718062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11</v>
      </c>
      <c r="J29" s="3">
        <v>33</v>
      </c>
      <c r="K29" s="2">
        <v>33</v>
      </c>
      <c r="L29" s="2">
        <v>22</v>
      </c>
      <c r="M29" s="2">
        <v>11</v>
      </c>
      <c r="N29" s="2" t="s">
        <v>32</v>
      </c>
    </row>
    <row r="30" spans="1:40">
      <c r="A30" s="2" t="s">
        <v>20</v>
      </c>
      <c r="B30" s="2" t="s">
        <v>21</v>
      </c>
      <c r="C30" s="2">
        <v>1718061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3</v>
      </c>
      <c r="J30" s="3">
        <v>9</v>
      </c>
      <c r="K30" s="2">
        <v>9</v>
      </c>
      <c r="L30" s="2">
        <v>6</v>
      </c>
      <c r="M30" s="2">
        <v>3</v>
      </c>
      <c r="N30" s="2" t="s">
        <v>33</v>
      </c>
    </row>
    <row r="31" spans="1:40">
      <c r="A31" s="2" t="s">
        <v>20</v>
      </c>
      <c r="B31" s="2" t="s">
        <v>21</v>
      </c>
      <c r="C31" s="2">
        <v>1718060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16</v>
      </c>
      <c r="J31" s="3">
        <v>48</v>
      </c>
      <c r="K31" s="2">
        <v>48</v>
      </c>
      <c r="L31" s="2">
        <v>32</v>
      </c>
      <c r="M31" s="2">
        <v>16</v>
      </c>
      <c r="N31" s="2" t="s">
        <v>34</v>
      </c>
    </row>
    <row r="32" spans="1:40">
      <c r="A32" s="2" t="s">
        <v>20</v>
      </c>
      <c r="B32" s="2" t="s">
        <v>21</v>
      </c>
      <c r="C32" s="2">
        <v>1718059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1718058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1718057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1718056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1718055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4" sqref="G4:G8"/>
    </sheetView>
  </sheetViews>
  <sheetFormatPr defaultColWidth="9" defaultRowHeight="14.5" outlineLevelRow="7" outlineLevelCol="6"/>
  <cols>
    <col min="1" max="1" width="18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11" t="s">
        <v>38</v>
      </c>
      <c r="B4">
        <v>40</v>
      </c>
      <c r="C4">
        <v>120</v>
      </c>
      <c r="D4">
        <v>120</v>
      </c>
      <c r="E4">
        <v>80</v>
      </c>
      <c r="F4">
        <v>40</v>
      </c>
      <c r="G4">
        <f>SUM(B4:F4)</f>
        <v>400</v>
      </c>
    </row>
    <row r="5" spans="1:7">
      <c r="A5" s="12" t="s">
        <v>24</v>
      </c>
      <c r="B5">
        <v>40</v>
      </c>
      <c r="C5">
        <v>120</v>
      </c>
      <c r="D5">
        <v>120</v>
      </c>
      <c r="E5">
        <v>80</v>
      </c>
      <c r="F5">
        <v>40</v>
      </c>
      <c r="G5">
        <f t="shared" ref="G5:G8" si="0">SUM(B5:F5)</f>
        <v>400</v>
      </c>
    </row>
    <row r="6" spans="1:7">
      <c r="A6" s="11" t="s">
        <v>23</v>
      </c>
      <c r="B6">
        <v>80</v>
      </c>
      <c r="C6">
        <v>240</v>
      </c>
      <c r="D6">
        <v>240</v>
      </c>
      <c r="E6">
        <v>160</v>
      </c>
      <c r="F6">
        <v>80</v>
      </c>
      <c r="G6">
        <f t="shared" si="0"/>
        <v>800</v>
      </c>
    </row>
    <row r="7" spans="1:7">
      <c r="A7" s="12" t="s">
        <v>24</v>
      </c>
      <c r="B7">
        <v>80</v>
      </c>
      <c r="C7">
        <v>240</v>
      </c>
      <c r="D7">
        <v>240</v>
      </c>
      <c r="E7">
        <v>160</v>
      </c>
      <c r="F7">
        <v>80</v>
      </c>
      <c r="G7">
        <f t="shared" si="0"/>
        <v>800</v>
      </c>
    </row>
    <row r="8" spans="1:7">
      <c r="A8" s="11" t="s">
        <v>51</v>
      </c>
      <c r="B8">
        <v>120</v>
      </c>
      <c r="C8">
        <v>360</v>
      </c>
      <c r="D8">
        <v>360</v>
      </c>
      <c r="E8">
        <v>240</v>
      </c>
      <c r="F8">
        <v>120</v>
      </c>
      <c r="G8">
        <f t="shared" si="0"/>
        <v>1200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A31" workbookViewId="0">
      <selection activeCell="H56" sqref="H5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1718069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4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1718068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4">
        <v>3</v>
      </c>
      <c r="Q4" s="2">
        <v>30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1718067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4">
        <v>10</v>
      </c>
      <c r="Q5" s="2">
        <v>100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1718066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4">
        <v>2</v>
      </c>
      <c r="Q6" s="2">
        <v>20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1718065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4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1718064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4">
        <v>2</v>
      </c>
      <c r="Q8" s="2">
        <v>20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1718063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4">
        <v>16</v>
      </c>
      <c r="Q9" s="2">
        <v>160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1718062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4">
        <v>11</v>
      </c>
      <c r="Q10" s="2">
        <v>110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1718061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4">
        <v>3</v>
      </c>
      <c r="Q11" s="2">
        <v>30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1718060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4">
        <v>16</v>
      </c>
      <c r="Q12" s="2">
        <v>160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1718059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4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1718058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4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1718057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4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1718056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4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1718055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4">
        <v>10</v>
      </c>
      <c r="Q17" s="2">
        <v>100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1718069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1718068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3</v>
      </c>
      <c r="J23" s="3">
        <v>9</v>
      </c>
      <c r="K23" s="2">
        <v>9</v>
      </c>
      <c r="L23" s="2">
        <v>6</v>
      </c>
      <c r="M23" s="2">
        <v>3</v>
      </c>
      <c r="N23" s="2" t="s">
        <v>26</v>
      </c>
    </row>
    <row r="24" spans="1:40">
      <c r="A24" s="2" t="s">
        <v>20</v>
      </c>
      <c r="B24" s="2" t="s">
        <v>21</v>
      </c>
      <c r="C24" s="2">
        <v>1718067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10</v>
      </c>
      <c r="J24" s="3">
        <v>30</v>
      </c>
      <c r="K24" s="2">
        <v>30</v>
      </c>
      <c r="L24" s="2">
        <v>20</v>
      </c>
      <c r="M24" s="2">
        <v>10</v>
      </c>
      <c r="N24" s="2" t="s">
        <v>27</v>
      </c>
    </row>
    <row r="25" spans="1:40">
      <c r="A25" s="2" t="s">
        <v>20</v>
      </c>
      <c r="B25" s="2" t="s">
        <v>21</v>
      </c>
      <c r="C25" s="2">
        <v>1718066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6</v>
      </c>
      <c r="K25" s="2">
        <v>6</v>
      </c>
      <c r="L25" s="2">
        <v>4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1718065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1718064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6</v>
      </c>
      <c r="K27" s="2">
        <v>6</v>
      </c>
      <c r="L27" s="2">
        <v>4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1718063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16</v>
      </c>
      <c r="J28" s="3">
        <v>48</v>
      </c>
      <c r="K28" s="2">
        <v>48</v>
      </c>
      <c r="L28" s="2">
        <v>32</v>
      </c>
      <c r="M28" s="2">
        <v>16</v>
      </c>
      <c r="N28" s="2" t="s">
        <v>31</v>
      </c>
    </row>
    <row r="29" spans="1:40">
      <c r="A29" s="2" t="s">
        <v>20</v>
      </c>
      <c r="B29" s="2" t="s">
        <v>21</v>
      </c>
      <c r="C29" s="2">
        <v>1718062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11</v>
      </c>
      <c r="J29" s="3">
        <v>33</v>
      </c>
      <c r="K29" s="2">
        <v>33</v>
      </c>
      <c r="L29" s="2">
        <v>22</v>
      </c>
      <c r="M29" s="2">
        <v>11</v>
      </c>
      <c r="N29" s="2" t="s">
        <v>32</v>
      </c>
    </row>
    <row r="30" spans="1:40">
      <c r="A30" s="2" t="s">
        <v>20</v>
      </c>
      <c r="B30" s="2" t="s">
        <v>21</v>
      </c>
      <c r="C30" s="2">
        <v>1718061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3</v>
      </c>
      <c r="J30" s="3">
        <v>9</v>
      </c>
      <c r="K30" s="2">
        <v>9</v>
      </c>
      <c r="L30" s="2">
        <v>6</v>
      </c>
      <c r="M30" s="2">
        <v>3</v>
      </c>
      <c r="N30" s="2" t="s">
        <v>33</v>
      </c>
    </row>
    <row r="31" spans="1:40">
      <c r="A31" s="2" t="s">
        <v>20</v>
      </c>
      <c r="B31" s="2" t="s">
        <v>21</v>
      </c>
      <c r="C31" s="2">
        <v>1718060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16</v>
      </c>
      <c r="J31" s="3">
        <v>48</v>
      </c>
      <c r="K31" s="2">
        <v>48</v>
      </c>
      <c r="L31" s="2">
        <v>32</v>
      </c>
      <c r="M31" s="2">
        <v>16</v>
      </c>
      <c r="N31" s="2" t="s">
        <v>34</v>
      </c>
    </row>
    <row r="32" spans="1:40">
      <c r="A32" s="2" t="s">
        <v>20</v>
      </c>
      <c r="B32" s="2" t="s">
        <v>21</v>
      </c>
      <c r="C32" s="2">
        <v>1718059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1718058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1718057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1718056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1718055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  <row r="39" spans="1:14">
      <c r="I39" s="5" t="s">
        <v>67</v>
      </c>
    </row>
    <row r="40" spans="1:14">
      <c r="I40" s="6" t="s">
        <v>9</v>
      </c>
      <c r="J40" s="6" t="s">
        <v>10</v>
      </c>
      <c r="K40" s="6" t="s">
        <v>11</v>
      </c>
      <c r="L40" s="6" t="s">
        <v>12</v>
      </c>
      <c r="M40" s="6" t="s">
        <v>13</v>
      </c>
    </row>
    <row r="41" spans="1:14">
      <c r="I41" s="7">
        <f>SUM(I22:I36)</f>
        <v>120</v>
      </c>
      <c r="J41" s="7">
        <f>SUM(J22:J36)</f>
        <v>360</v>
      </c>
      <c r="K41" s="7">
        <f>SUM(K22:K36)</f>
        <v>360</v>
      </c>
      <c r="L41" s="7">
        <f>SUM(L22:L36)</f>
        <v>240</v>
      </c>
      <c r="M41" s="7">
        <f>SUM(M22:M36)</f>
        <v>120</v>
      </c>
    </row>
    <row r="50" spans="9:14">
      <c r="I50" s="5" t="s">
        <v>68</v>
      </c>
    </row>
    <row r="51" spans="9:14">
      <c r="I51" s="8" t="s">
        <v>9</v>
      </c>
      <c r="J51" s="8" t="s">
        <v>10</v>
      </c>
      <c r="K51" s="8" t="s">
        <v>11</v>
      </c>
      <c r="L51" s="8" t="s">
        <v>12</v>
      </c>
      <c r="M51" s="8" t="s">
        <v>13</v>
      </c>
      <c r="N51" s="9" t="s">
        <v>69</v>
      </c>
    </row>
    <row r="52" spans="9:14">
      <c r="I52" s="10">
        <f>SUM(I22:I33)</f>
        <v>80</v>
      </c>
      <c r="J52" s="10">
        <f>SUM(J22:J33)</f>
        <v>240</v>
      </c>
      <c r="K52" s="10">
        <f>SUM(K22:K33)</f>
        <v>240</v>
      </c>
      <c r="L52" s="10">
        <f>SUM(L22:L33)</f>
        <v>160</v>
      </c>
      <c r="M52" s="10">
        <f>SUM(M22:M33)</f>
        <v>80</v>
      </c>
      <c r="N52" s="2">
        <v>1718069</v>
      </c>
    </row>
    <row r="53" spans="9:14">
      <c r="N53" s="2">
        <v>1718068</v>
      </c>
    </row>
    <row r="54" spans="9:14">
      <c r="N54" s="2">
        <v>1718067</v>
      </c>
    </row>
    <row r="55" spans="9:14">
      <c r="N55" s="2">
        <v>1718066</v>
      </c>
    </row>
    <row r="56" spans="9:14">
      <c r="N56" s="2">
        <v>1718065</v>
      </c>
    </row>
    <row r="57" spans="9:14">
      <c r="N57" s="2">
        <v>1718064</v>
      </c>
    </row>
    <row r="58" spans="9:14">
      <c r="N58" s="2">
        <v>1718063</v>
      </c>
    </row>
    <row r="59" spans="9:14">
      <c r="N59" s="2">
        <v>1718062</v>
      </c>
    </row>
    <row r="60" spans="9:14">
      <c r="N60" s="2">
        <v>1718061</v>
      </c>
    </row>
    <row r="61" spans="9:14">
      <c r="N61" s="2">
        <v>1718060</v>
      </c>
    </row>
    <row r="62" spans="9:14">
      <c r="N62" s="2">
        <v>1718059</v>
      </c>
    </row>
    <row r="63" spans="9:14">
      <c r="N63" s="2">
        <v>1718058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2025-11-26T01:41:00Z</dcterms:created>
  <dcterms:modified xsi:type="dcterms:W3CDTF">2025-11-26T03:32:58Z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1E41C5AA61BB452BAE761907D3589979_12</vt:lpwstr>
  </property>
  <property fmtid="{D5CDD505-2E9C-101B-9397-08002B2CF9AE}" pid="3" name="KSOProductBuildVer">
    <vt:lpwstr>2052-12.1.0.23542</vt:lpwstr>
  </property>
</Properties>
</file>