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<sst xmlns="http://schemas.openxmlformats.org/spreadsheetml/2006/main" count="70" uniqueCount="42">
  <si>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申购合同</t>
  </si>
  <si>
    <t>供方：上海汭洐</t>
  </si>
  <si>
    <t>合同标号：</t>
  </si>
  <si>
    <t>WSJ20251122-1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</si>
  <si>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</si>
  <si>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</si>
  <si>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</si>
  <si>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</si>
  <si>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</si>
  <si>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2025-12-2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</si>
  <si>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</si>
  <si>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</si>
  <si>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</si>
  <si>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</si>
  <si>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</si>
  <si>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</si>
  <si>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</si>
  <si>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</si>
  <si>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</si>
  <si>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</si>
  <si>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1540628</t>
  </si>
  <si>
    <t>STRAIGHT</t>
  </si>
  <si>
    <t>配001绳仔</t>
  </si>
  <si>
    <t>深蓝</t>
  </si>
  <si>
    <t>632</t>
  </si>
  <si>
    <t>纸质吊牌</t>
  </si>
  <si>
    <t>普通内长</t>
  </si>
  <si>
    <t>纸质腰卡</t>
  </si>
  <si>
    <t>MID RISE</t>
  </si>
  <si>
    <t>FULL LENGTH</t>
  </si>
  <si>
    <t>1545486</t>
  </si>
  <si>
    <t>急蓝</t>
  </si>
  <si>
    <t>497</t>
  </si>
  <si>
    <t>备注</t>
  </si>
  <si>
    <t>要10码30套，18码码8套 样板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</si>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</sst>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34" applyNumberFormat="0" applyAlignment="0" applyProtection="0">
      <alignment vertical="center"/>
    </xf>
    <xf numFmtId="0" fontId="18" fillId="9" borderId="35" applyNumberFormat="0" applyAlignment="0" applyProtection="0">
      <alignment vertical="center"/>
    </xf>
    <xf numFmtId="0" fontId="19" fillId="9" borderId="34" applyNumberFormat="0" applyAlignment="0" applyProtection="0">
      <alignment vertical="center"/>
    </xf>
    <xf numFmtId="0" fontId="20" fillId="10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10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49" fontId="4" fillId="3" borderId="15" xfId="50" applyNumberFormat="1" applyFont="1" applyFill="1" applyBorder="1" applyAlignment="1">
      <alignment vertical="center" wrapText="1" shrinkToFit="1"/>
    </xf>
    <xf numFmtId="0" fontId="5" fillId="3" borderId="16" xfId="49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7" fillId="3" borderId="14" xfId="0" applyNumberFormat="1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2" fontId="2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3" borderId="1" xfId="50" applyNumberFormat="1" applyFont="1" applyFill="1" applyBorder="1" applyAlignment="1">
      <alignment vertical="center" wrapText="1" shrinkToFit="1"/>
    </xf>
    <xf numFmtId="0" fontId="5" fillId="3" borderId="7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" fontId="2" fillId="5" borderId="14" xfId="0" applyNumberFormat="1" applyFont="1" applyFill="1" applyBorder="1" applyAlignment="1">
      <alignment horizontal="center" vertical="center"/>
    </xf>
    <xf numFmtId="9" fontId="8" fillId="4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horizontal="center" vertical="center"/>
    </xf>
    <xf numFmtId="0" fontId="5" fillId="3" borderId="7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9" fontId="8" fillId="4" borderId="11" xfId="0" applyNumberFormat="1" applyFont="1" applyFill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49" fontId="4" fillId="3" borderId="22" xfId="50" applyNumberFormat="1" applyFont="1" applyFill="1" applyBorder="1" applyAlignment="1">
      <alignment vertical="center" wrapText="1" shrinkToFit="1"/>
    </xf>
    <xf numFmtId="0" fontId="5" fillId="3" borderId="23" xfId="51" applyFont="1" applyFill="1" applyBorder="1" applyAlignment="1">
      <alignment vertical="center"/>
    </xf>
    <xf numFmtId="0" fontId="2" fillId="4" borderId="2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  <xf numFmtId="9" fontId="8" fillId="4" borderId="22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49" fontId="4" fillId="2" borderId="26" xfId="50" applyNumberFormat="1" applyFont="1" applyFill="1" applyBorder="1" applyAlignment="1">
      <alignment vertical="center" wrapText="1" shrinkToFit="1"/>
    </xf>
    <xf numFmtId="0" fontId="5" fillId="2" borderId="27" xfId="51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9" fontId="8" fillId="2" borderId="26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29" xfId="0" applyFont="1" applyFill="1" applyBorder="1">
      <alignment vertical="center"/>
    </xf>
    <xf numFmtId="0" fontId="3" fillId="3" borderId="11" xfId="0" applyFont="1" applyFill="1" applyBorder="1">
      <alignment vertical="center"/>
    </xf>
    <xf numFmtId="49" fontId="4" fillId="3" borderId="11" xfId="50" applyNumberFormat="1" applyFont="1" applyFill="1" applyBorder="1" applyAlignment="1">
      <alignment vertical="center" wrapText="1" shrinkToFit="1"/>
    </xf>
    <xf numFmtId="0" fontId="5" fillId="3" borderId="29" xfId="51" applyFont="1" applyFill="1" applyBorder="1" applyAlignment="1">
      <alignment vertical="center"/>
    </xf>
    <xf numFmtId="0" fontId="2" fillId="6" borderId="11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1011555</xdr:colOff>
      <xdr:row>28</xdr:row>
      <xdr:rowOff>57150</xdr:rowOff>
    </xdr:from>
    <xdr:to>
      <xdr:col>15</xdr:col>
      <xdr:colOff>923290</xdr:colOff>
      <xdr:row>57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130" y="6393815"/>
          <a:ext cx="8153400" cy="5672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tabSelected="1" view="pageBreakPreview" zoomScale="70" zoomScaleNormal="100" workbookViewId="0">
      <selection activeCell="R5" sqref="R5:S22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8.7222222222222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4" t="s">
        <v>1</v>
      </c>
      <c r="B2" s="5"/>
      <c r="C2" s="5"/>
      <c r="D2" s="5"/>
      <c r="E2" s="4"/>
      <c r="F2" s="6"/>
      <c r="G2" s="6"/>
      <c r="H2" s="4" t="s">
        <v>2</v>
      </c>
      <c r="I2" s="6"/>
      <c r="J2" s="6" t="s">
        <v>3</v>
      </c>
      <c r="K2" s="6"/>
      <c r="L2" s="6"/>
      <c r="M2" s="6"/>
      <c r="N2" s="6"/>
      <c r="O2" s="6"/>
      <c r="P2" s="7"/>
      <c r="Q2" s="7"/>
      <c r="R2" s="7"/>
      <c r="S2" s="8"/>
    </row>
    <row r="3" ht="18.95" customHeight="1" spans="1:19">
      <c r="A3" s="9" t="s">
        <v>4</v>
      </c>
      <c r="B3" s="9"/>
      <c r="C3" s="9"/>
      <c r="D3" s="9"/>
      <c r="E3" s="9"/>
      <c r="F3" s="10"/>
      <c r="G3" s="10"/>
      <c r="H3" s="9" t="s">
        <v>5</v>
      </c>
      <c r="I3" s="10" t="s">
        <v>6</v>
      </c>
      <c r="J3" s="10"/>
      <c r="K3" s="10"/>
      <c r="L3" s="10"/>
      <c r="M3" s="10"/>
      <c r="N3" s="10"/>
      <c r="O3" s="10"/>
      <c r="P3" s="11"/>
      <c r="Q3" s="12"/>
      <c r="R3" s="12"/>
      <c r="S3" s="13"/>
    </row>
    <row r="4" ht="18.95" customHeight="1" spans="1:19">
      <c r="A4" s="14" t="s">
        <v>7</v>
      </c>
      <c r="B4" s="9"/>
      <c r="C4" s="9"/>
      <c r="D4" s="9"/>
      <c r="E4" s="9"/>
      <c r="F4" s="15"/>
      <c r="G4" s="16"/>
      <c r="H4" s="17" t="s">
        <v>8</v>
      </c>
      <c r="I4" s="18"/>
      <c r="J4" s="19">
        <v>45983</v>
      </c>
      <c r="K4" s="19"/>
      <c r="L4" s="19"/>
      <c r="M4" s="20"/>
      <c r="N4" s="20"/>
      <c r="O4" s="20"/>
      <c r="P4" s="12" t="s">
        <v>9</v>
      </c>
      <c r="Q4" s="12"/>
      <c r="R4" s="12"/>
      <c r="S4" s="13"/>
    </row>
    <row r="5" ht="18.95" customHeight="1" spans="1:19">
      <c r="A5" s="21" t="s">
        <v>10</v>
      </c>
      <c r="B5" s="22" t="s">
        <v>11</v>
      </c>
      <c r="C5" s="22" t="s">
        <v>12</v>
      </c>
      <c r="D5" s="22" t="s">
        <v>13</v>
      </c>
      <c r="E5" s="17" t="s">
        <v>14</v>
      </c>
      <c r="F5" s="23" t="s">
        <v>15</v>
      </c>
      <c r="G5" s="24" t="s">
        <v>16</v>
      </c>
      <c r="H5" s="25"/>
      <c r="I5" s="25"/>
      <c r="J5" s="24"/>
      <c r="K5" s="24"/>
      <c r="L5" s="24"/>
      <c r="M5" s="24"/>
      <c r="N5" s="24"/>
      <c r="O5" s="24"/>
      <c r="P5" s="26" t="s">
        <v>17</v>
      </c>
      <c r="Q5" s="24" t="s">
        <v>18</v>
      </c>
      <c r="R5" s="24"/>
      <c r="S5" s="24"/>
    </row>
    <row r="6" ht="15" customHeight="1" spans="1:19">
      <c r="A6" s="27"/>
      <c r="B6" s="26"/>
      <c r="C6" s="26"/>
      <c r="D6" s="26"/>
      <c r="E6" s="28"/>
      <c r="F6" s="23"/>
      <c r="G6" s="26">
        <v>4</v>
      </c>
      <c r="H6" s="26">
        <v>6</v>
      </c>
      <c r="I6" s="26">
        <v>8</v>
      </c>
      <c r="J6" s="26">
        <v>9</v>
      </c>
      <c r="K6" s="26">
        <v>10</v>
      </c>
      <c r="L6" s="26">
        <v>11</v>
      </c>
      <c r="M6" s="26">
        <v>12</v>
      </c>
      <c r="N6" s="26">
        <v>14</v>
      </c>
      <c r="O6" s="26">
        <v>16</v>
      </c>
      <c r="P6" s="26"/>
      <c r="Q6" s="22"/>
      <c r="R6" s="22"/>
      <c r="S6" s="22"/>
    </row>
    <row r="7" customFormat="1" ht="21.75" customHeight="1" spans="1:19">
      <c r="A7" s="29" t="s">
        <v>19</v>
      </c>
      <c r="B7" s="30">
        <v>176204</v>
      </c>
      <c r="C7" s="31" t="s">
        <v>20</v>
      </c>
      <c r="D7" s="32"/>
      <c r="E7" s="33" t="s">
        <v>21</v>
      </c>
      <c r="F7" s="34">
        <v>4750</v>
      </c>
      <c r="G7" s="35"/>
      <c r="H7" s="36" t="s">
        <v>22</v>
      </c>
      <c r="I7" s="36"/>
      <c r="J7" s="36"/>
      <c r="K7" s="36"/>
      <c r="L7" s="36"/>
      <c r="M7" s="36"/>
      <c r="N7" s="36"/>
      <c r="O7" s="36"/>
      <c r="P7" s="37"/>
      <c r="Q7" s="38">
        <v>0.023</v>
      </c>
      <c r="R7" s="39"/>
      <c r="S7" s="40"/>
    </row>
    <row r="8" customFormat="1" ht="21.75" customHeight="1" spans="1:19">
      <c r="A8" s="41"/>
      <c r="B8" s="42" t="s">
        <v>23</v>
      </c>
      <c r="C8" s="43" t="s">
        <v>24</v>
      </c>
      <c r="D8" s="44" t="s">
        <v>25</v>
      </c>
      <c r="E8" s="45">
        <v>10</v>
      </c>
      <c r="F8" s="46"/>
      <c r="G8" s="47"/>
      <c r="H8" s="48" t="s">
        <v>26</v>
      </c>
      <c r="I8" s="48"/>
      <c r="J8" s="48"/>
      <c r="K8" s="48"/>
      <c r="L8" s="48"/>
      <c r="M8" s="48"/>
      <c r="N8" s="48"/>
      <c r="O8" s="48"/>
      <c r="P8" s="49">
        <f>F7*1.017</f>
        <v>4830.75</v>
      </c>
      <c r="Q8" s="50"/>
      <c r="R8" s="51"/>
      <c r="S8" s="52"/>
    </row>
    <row r="9" customFormat="1" ht="17.25" customHeight="1" spans="1:19">
      <c r="A9" s="41"/>
      <c r="B9" s="42"/>
      <c r="C9" s="43"/>
      <c r="D9" s="53" t="s">
        <v>27</v>
      </c>
      <c r="E9" s="54" t="s">
        <v>28</v>
      </c>
      <c r="F9" s="46"/>
      <c r="G9" s="55"/>
      <c r="H9" s="55">
        <v>293</v>
      </c>
      <c r="I9" s="55">
        <v>540</v>
      </c>
      <c r="J9" s="55">
        <v>380</v>
      </c>
      <c r="K9" s="55">
        <v>738</v>
      </c>
      <c r="L9" s="55">
        <v>630</v>
      </c>
      <c r="M9" s="55">
        <v>942</v>
      </c>
      <c r="N9" s="55">
        <v>828</v>
      </c>
      <c r="O9" s="55">
        <v>480</v>
      </c>
      <c r="P9" s="56">
        <f>SUM(G9:O9)</f>
        <v>4831</v>
      </c>
      <c r="Q9" s="57"/>
      <c r="R9" s="55"/>
      <c r="S9" s="52"/>
    </row>
    <row r="10" customFormat="1" ht="16" customHeight="1" spans="1:19">
      <c r="A10" s="58"/>
      <c r="B10" s="59"/>
      <c r="C10" s="60"/>
      <c r="D10" s="61"/>
      <c r="E10" s="62" t="s">
        <v>29</v>
      </c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6"/>
      <c r="R10" s="64"/>
      <c r="S10" s="67"/>
    </row>
    <row r="11" customFormat="1" ht="21.75" customHeight="1" spans="1:19">
      <c r="A11" s="29" t="s">
        <v>19</v>
      </c>
      <c r="B11" s="30">
        <v>176204</v>
      </c>
      <c r="C11" s="31" t="s">
        <v>30</v>
      </c>
      <c r="D11" s="32"/>
      <c r="E11" s="33" t="s">
        <v>21</v>
      </c>
      <c r="F11" s="34">
        <v>4550</v>
      </c>
      <c r="G11" s="35"/>
      <c r="H11" s="36" t="s">
        <v>22</v>
      </c>
      <c r="I11" s="36"/>
      <c r="J11" s="36"/>
      <c r="K11" s="36"/>
      <c r="L11" s="36"/>
      <c r="M11" s="36"/>
      <c r="N11" s="36"/>
      <c r="O11" s="36"/>
      <c r="P11" s="37"/>
      <c r="Q11" s="38">
        <v>0.023</v>
      </c>
      <c r="R11" s="39"/>
      <c r="S11" s="40"/>
    </row>
    <row r="12" customFormat="1" ht="21.75" customHeight="1" spans="1:19">
      <c r="A12" s="41"/>
      <c r="B12" s="42" t="s">
        <v>31</v>
      </c>
      <c r="C12" s="43" t="s">
        <v>32</v>
      </c>
      <c r="D12" s="44" t="s">
        <v>25</v>
      </c>
      <c r="E12" s="45">
        <v>10</v>
      </c>
      <c r="F12" s="46"/>
      <c r="G12" s="47"/>
      <c r="H12" s="48" t="s">
        <v>26</v>
      </c>
      <c r="I12" s="48"/>
      <c r="J12" s="48"/>
      <c r="K12" s="48"/>
      <c r="L12" s="48"/>
      <c r="M12" s="48"/>
      <c r="N12" s="48"/>
      <c r="O12" s="48"/>
      <c r="P12" s="49">
        <f>F11*1.017</f>
        <v>4627.35</v>
      </c>
      <c r="Q12" s="50"/>
      <c r="R12" s="51"/>
      <c r="S12" s="52"/>
    </row>
    <row r="13" customFormat="1" ht="17.25" customHeight="1" spans="1:19">
      <c r="A13" s="41"/>
      <c r="B13" s="42"/>
      <c r="C13" s="43"/>
      <c r="D13" s="53" t="s">
        <v>27</v>
      </c>
      <c r="E13" s="54" t="s">
        <v>28</v>
      </c>
      <c r="F13" s="46"/>
      <c r="G13" s="55"/>
      <c r="H13" s="55">
        <v>313</v>
      </c>
      <c r="I13" s="55">
        <v>570</v>
      </c>
      <c r="J13" s="55">
        <v>410</v>
      </c>
      <c r="K13" s="55">
        <v>730</v>
      </c>
      <c r="L13" s="55">
        <v>545</v>
      </c>
      <c r="M13" s="55">
        <v>842</v>
      </c>
      <c r="N13" s="55">
        <v>783</v>
      </c>
      <c r="O13" s="55">
        <v>434</v>
      </c>
      <c r="P13" s="56">
        <f>SUM(G13:O13)</f>
        <v>4627</v>
      </c>
      <c r="Q13" s="57"/>
      <c r="R13" s="55"/>
      <c r="S13" s="52"/>
    </row>
    <row r="14" customFormat="1" ht="16" customHeight="1" spans="1:19">
      <c r="A14" s="58"/>
      <c r="B14" s="59"/>
      <c r="C14" s="60"/>
      <c r="D14" s="61"/>
      <c r="E14" s="62" t="s">
        <v>29</v>
      </c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5"/>
      <c r="Q14" s="66"/>
      <c r="R14" s="64"/>
      <c r="S14" s="67"/>
    </row>
    <row r="15" s="1" customFormat="1" ht="16" customHeight="1" spans="1:19">
      <c r="A15" s="68"/>
      <c r="B15" s="69"/>
      <c r="C15" s="70"/>
      <c r="D15" s="71"/>
      <c r="E15" s="72"/>
      <c r="F15" s="73"/>
      <c r="G15" s="74"/>
      <c r="H15" s="74"/>
      <c r="I15" s="74"/>
      <c r="J15" s="74"/>
      <c r="K15" s="74"/>
      <c r="L15" s="74"/>
      <c r="M15" s="74"/>
      <c r="N15" s="74"/>
      <c r="O15" s="74"/>
      <c r="P15" s="75"/>
      <c r="Q15" s="76"/>
      <c r="R15" s="74"/>
      <c r="S15" s="77"/>
    </row>
    <row r="16" customFormat="1" ht="18.95" customHeight="1" spans="1:19">
      <c r="A16" s="78" t="s">
        <v>10</v>
      </c>
      <c r="B16" s="26" t="s">
        <v>11</v>
      </c>
      <c r="C16" s="26" t="s">
        <v>12</v>
      </c>
      <c r="D16" s="26" t="s">
        <v>13</v>
      </c>
      <c r="E16" s="28" t="s">
        <v>14</v>
      </c>
      <c r="F16" s="23" t="s">
        <v>15</v>
      </c>
      <c r="G16" s="25" t="s">
        <v>16</v>
      </c>
      <c r="H16" s="25"/>
      <c r="I16" s="25"/>
      <c r="J16" s="25"/>
      <c r="K16" s="25"/>
      <c r="L16" s="25"/>
      <c r="M16" s="25"/>
      <c r="N16" s="25"/>
      <c r="O16" s="25"/>
      <c r="P16" s="26" t="s">
        <v>17</v>
      </c>
      <c r="Q16" s="25" t="s">
        <v>18</v>
      </c>
      <c r="R16" s="25"/>
      <c r="S16" s="25"/>
    </row>
    <row r="17" customFormat="1" ht="15" customHeight="1" spans="1:19">
      <c r="A17" s="27"/>
      <c r="B17" s="26"/>
      <c r="C17" s="26"/>
      <c r="D17" s="26"/>
      <c r="E17" s="28"/>
      <c r="F17" s="23"/>
      <c r="G17" s="26">
        <v>18</v>
      </c>
      <c r="H17" s="26">
        <v>20</v>
      </c>
      <c r="I17" s="26">
        <v>22</v>
      </c>
      <c r="J17" s="26">
        <v>24</v>
      </c>
      <c r="K17" s="26"/>
      <c r="L17" s="26"/>
      <c r="M17" s="26"/>
      <c r="N17" s="26"/>
      <c r="O17" s="26"/>
      <c r="P17" s="26"/>
      <c r="Q17" s="22"/>
      <c r="R17" s="22"/>
      <c r="S17" s="22"/>
    </row>
    <row r="18" customFormat="1" ht="21.75" customHeight="1" spans="1:19">
      <c r="A18" s="29" t="s">
        <v>19</v>
      </c>
      <c r="B18" s="30">
        <v>176206</v>
      </c>
      <c r="C18" s="31" t="s">
        <v>20</v>
      </c>
      <c r="D18" s="32"/>
      <c r="E18" s="33" t="s">
        <v>21</v>
      </c>
      <c r="F18" s="34">
        <v>340</v>
      </c>
      <c r="G18" s="35"/>
      <c r="H18" s="36" t="s">
        <v>22</v>
      </c>
      <c r="I18" s="36"/>
      <c r="J18" s="36"/>
      <c r="K18" s="36"/>
      <c r="L18" s="36"/>
      <c r="M18" s="36"/>
      <c r="N18" s="36"/>
      <c r="O18" s="36"/>
      <c r="P18" s="37"/>
      <c r="Q18" s="38">
        <v>0.023</v>
      </c>
      <c r="R18" s="39"/>
      <c r="S18" s="40"/>
    </row>
    <row r="19" customFormat="1" ht="21.75" customHeight="1" spans="1:19">
      <c r="A19" s="41"/>
      <c r="B19" s="42" t="s">
        <v>23</v>
      </c>
      <c r="C19" s="43" t="s">
        <v>24</v>
      </c>
      <c r="D19" s="44" t="s">
        <v>25</v>
      </c>
      <c r="E19" s="45">
        <v>10</v>
      </c>
      <c r="F19" s="46"/>
      <c r="G19" s="47"/>
      <c r="H19" s="48" t="s">
        <v>26</v>
      </c>
      <c r="I19" s="48"/>
      <c r="J19" s="48"/>
      <c r="K19" s="48"/>
      <c r="L19" s="48"/>
      <c r="M19" s="48"/>
      <c r="N19" s="48"/>
      <c r="O19" s="48"/>
      <c r="P19" s="49">
        <f>F18*1.017</f>
        <v>345.78</v>
      </c>
      <c r="Q19" s="50"/>
      <c r="R19" s="51"/>
      <c r="S19" s="52"/>
    </row>
    <row r="20" customFormat="1" ht="17.25" customHeight="1" spans="1:19">
      <c r="A20" s="41"/>
      <c r="B20" s="42"/>
      <c r="C20" s="43"/>
      <c r="D20" s="53" t="s">
        <v>27</v>
      </c>
      <c r="E20" s="54" t="s">
        <v>28</v>
      </c>
      <c r="F20" s="46"/>
      <c r="G20" s="55">
        <v>188</v>
      </c>
      <c r="H20" s="55">
        <v>86</v>
      </c>
      <c r="I20" s="55">
        <v>48</v>
      </c>
      <c r="J20" s="55">
        <v>25</v>
      </c>
      <c r="K20" s="55"/>
      <c r="L20" s="55"/>
      <c r="M20" s="55"/>
      <c r="N20" s="55"/>
      <c r="O20" s="55"/>
      <c r="P20" s="56">
        <f>SUM(G20:O20)</f>
        <v>347</v>
      </c>
      <c r="Q20" s="57"/>
      <c r="R20" s="55"/>
      <c r="S20" s="52"/>
    </row>
    <row r="21" customFormat="1" ht="16" customHeight="1" spans="1:19">
      <c r="A21" s="58"/>
      <c r="B21" s="59"/>
      <c r="C21" s="60"/>
      <c r="D21" s="61"/>
      <c r="E21" s="62" t="s">
        <v>29</v>
      </c>
      <c r="F21" s="63"/>
      <c r="G21" s="64"/>
      <c r="H21" s="64"/>
      <c r="I21" s="64"/>
      <c r="J21" s="64"/>
      <c r="K21" s="64"/>
      <c r="L21" s="64"/>
      <c r="M21" s="64"/>
      <c r="N21" s="64"/>
      <c r="O21" s="64"/>
      <c r="P21" s="65"/>
      <c r="Q21" s="66"/>
      <c r="R21" s="64"/>
      <c r="S21" s="67"/>
    </row>
    <row r="22" customFormat="1" ht="16" customHeight="1" spans="1:19">
      <c r="A22" s="79"/>
      <c r="B22" s="80"/>
      <c r="C22" s="81"/>
      <c r="D22" s="82"/>
      <c r="E22" s="83"/>
      <c r="F22" s="84"/>
      <c r="G22" s="85"/>
      <c r="H22" s="85"/>
      <c r="I22" s="85"/>
      <c r="J22" s="85"/>
      <c r="K22" s="85"/>
      <c r="L22" s="85"/>
      <c r="M22" s="85"/>
      <c r="N22" s="85"/>
      <c r="O22" s="85"/>
      <c r="P22" s="86"/>
      <c r="Q22" s="57"/>
      <c r="R22" s="85"/>
      <c r="S22" s="87"/>
    </row>
    <row r="23" ht="21" customHeight="1" spans="1:19">
      <c r="A23" s="88" t="s">
        <v>33</v>
      </c>
      <c r="B23" s="89" t="s">
        <v>34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1"/>
    </row>
    <row r="24" ht="12" customHeight="1" spans="1:19">
      <c r="A24" s="88" t="s">
        <v>35</v>
      </c>
      <c r="B24" s="88"/>
      <c r="C24" s="92"/>
      <c r="D24" s="93" t="s">
        <v>36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/>
      <c r="R24" s="95"/>
      <c r="S24" s="96"/>
    </row>
    <row r="25" ht="12" customHeight="1" spans="1:19">
      <c r="A25" s="88" t="s">
        <v>37</v>
      </c>
      <c r="B25" s="88"/>
      <c r="C25" s="92"/>
    </row>
    <row r="26" ht="12" customHeight="1" spans="1:19">
      <c r="A26" s="88" t="s">
        <v>38</v>
      </c>
      <c r="B26" s="88"/>
      <c r="C26" s="92"/>
      <c r="D26" s="93" t="s">
        <v>39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5"/>
      <c r="R26" s="95"/>
      <c r="S26" s="96"/>
    </row>
    <row r="27" ht="12" customHeight="1" spans="1:19">
      <c r="A27" s="88" t="s">
        <v>40</v>
      </c>
      <c r="B27" s="88"/>
      <c r="C27" s="92"/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9"/>
    </row>
    <row r="28" ht="12" customHeight="1" spans="1:19">
      <c r="A28" s="88" t="s">
        <v>41</v>
      </c>
      <c r="B28" s="88"/>
      <c r="C28" s="92"/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9"/>
    </row>
    <row r="29" ht="27.95" customHeight="1"/>
    <row r="55" ht="18.15" spans="6:14">
      <c r="F55" s="55"/>
      <c r="G55" s="55"/>
      <c r="H55" s="55"/>
      <c r="I55" s="55"/>
      <c r="J55" s="55"/>
      <c r="K55" s="55"/>
      <c r="L55" s="55"/>
      <c r="M55" s="55"/>
      <c r="N55" s="65"/>
    </row>
    <row r="56" ht="18.15" spans="6:14">
      <c r="F56" s="55"/>
      <c r="G56" s="55"/>
      <c r="H56" s="55"/>
      <c r="I56" s="55"/>
      <c r="J56" s="55"/>
      <c r="K56" s="55"/>
      <c r="L56" s="55"/>
      <c r="M56" s="55"/>
      <c r="N56" s="65"/>
    </row>
  </sheetData>
  <mergeCells count="42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G16:O16"/>
    <mergeCell ref="H18:O18"/>
    <mergeCell ref="H19:O19"/>
    <mergeCell ref="B23:S23"/>
    <mergeCell ref="D24:S24"/>
    <mergeCell ref="D26:S26"/>
    <mergeCell ref="D27:S27"/>
    <mergeCell ref="D28:S28"/>
    <mergeCell ref="A5:A6"/>
    <mergeCell ref="A16:A17"/>
    <mergeCell ref="B5:B6"/>
    <mergeCell ref="B16:B17"/>
    <mergeCell ref="C5:C6"/>
    <mergeCell ref="C16:C17"/>
    <mergeCell ref="D5:D6"/>
    <mergeCell ref="D16:D17"/>
    <mergeCell ref="E5:E6"/>
    <mergeCell ref="E16:E17"/>
    <mergeCell ref="F5:F6"/>
    <mergeCell ref="F16:F17"/>
    <mergeCell ref="P5:P6"/>
    <mergeCell ref="P16:P17"/>
    <mergeCell ref="Q5:Q6"/>
    <mergeCell ref="Q8:Q10"/>
    <mergeCell ref="Q12:Q14"/>
    <mergeCell ref="Q16:Q17"/>
    <mergeCell ref="Q19:Q21"/>
    <mergeCell ref="R5:R6"/>
    <mergeCell ref="R16:R17"/>
    <mergeCell ref="S5:S6"/>
    <mergeCell ref="S16:S17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55" max="16383" man="1"/>
    <brk id="55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2025-11-26T06:01:01Z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7331C68D38B043C69382BB8DC4F7499A</vt:lpwstr>
  </property>
</Properties>
</file>