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标数量 6%   11.28" sheetId="3" r:id="rId1"/>
    <sheet name="Summary Table-English Format" sheetId="2" r:id="rId2"/>
    <sheet name="价格牌数量 6%  11.28" sheetId="4" r:id="rId3"/>
    <sheet name="主标+条码标 数量  6%   11.28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<sst xmlns="http://schemas.openxmlformats.org/spreadsheetml/2006/main" count="278" uniqueCount="58">
  <si>
    <t>Style Code</t>
  </si>
  <si>
    <t>ColorCode-Name</t>
  </si>
  <si>
    <t>洗标</t>
  </si>
  <si>
    <t>G1945AX</t>
  </si>
  <si>
    <t>ER105 - ECRU</t>
  </si>
  <si>
    <t>白色</t>
  </si>
  <si>
    <t>NV241 - NAVY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</si>
  <si>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</si>
  <si>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</si>
  <si>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</si>
  <si>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</si>
  <si>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</si>
  <si>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</si>
  <si>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</si>
  <si>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</si>
  <si>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</si>
  <si>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XS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</si>
  <si>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</si>
  <si>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</si>
  <si>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</si>
  <si>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</si>
  <si>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</si>
  <si>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</si>
  <si>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</si>
  <si>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</si>
  <si>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</si>
  <si>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</si>
  <si>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</si>
  <si>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</si>
  <si>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26 SP</t>
  </si>
  <si>
    <t>ALBANIA</t>
  </si>
  <si>
    <t>21.12.2025</t>
  </si>
  <si>
    <t>G1945AXDFB</t>
  </si>
  <si>
    <t>SOUTH IRAQ</t>
  </si>
  <si>
    <t>G1945AXDFA</t>
  </si>
  <si>
    <t>NORTH IRAQ</t>
  </si>
  <si>
    <t>MOROCCO</t>
  </si>
  <si>
    <t>MACEDONIA</t>
  </si>
  <si>
    <t>UZBEKISTAN</t>
  </si>
  <si>
    <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</si>
  <si>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</si>
  <si>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</si>
  <si>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</si>
  <si>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</si>
  <si>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</si>
  <si>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</si>
  <si>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</si>
  <si>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</si>
  <si>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70</t>
  </si>
  <si>
    <t>140</t>
  </si>
  <si>
    <t>210</t>
  </si>
  <si>
    <t>1749108,1749109,1749110,1749111,1749112</t>
  </si>
  <si>
    <t>68</t>
  </si>
  <si>
    <t>136</t>
  </si>
  <si>
    <t>204</t>
  </si>
  <si>
    <t>1749107,1749108,1749109,1749110,1749111,1749112</t>
  </si>
  <si>
    <t>合计：</t>
  </si>
  <si>
    <r>
      <t>主标</t>
    </r>
    <r>
      <rPr>
        <sz val="10"/>
        <color rgb="FFFF0000"/>
        <rFont val="Arial"/>
        <charset val="0"/>
      </rPr>
      <t xml:space="preserve"> </t>
    </r>
    <r>
      <rPr>
        <sz val="10"/>
        <color rgb="FFFF0000"/>
        <rFont val="宋体"/>
        <charset val="0"/>
      </rPr>
      <t>：</t>
    </r>
    <r>
      <rPr>
        <sz val="10"/>
        <color rgb="FFFF0000"/>
        <rFont val="Arial"/>
        <charset val="0"/>
      </rPr>
      <t>25_AULBW13728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</si>
</sst>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Arial"/>
      <charset val="0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0" borderId="0" xfId="0" applyNumberFormat="1" applyFont="1"/>
    <xf numFmtId="0" fontId="5" fillId="0" borderId="0" xfId="0" applyNumberFormat="1" applyFont="1" applyAlignment="1">
      <alignment horizontal="center"/>
    </xf>
    <xf numFmtId="0" fontId="9" fillId="0" borderId="0" xfId="0" applyNumberFormat="1" applyFont="1"/>
    <xf numFmtId="0" fontId="0" fillId="0" borderId="1" xfId="0" applyNumberFormat="1" applyFont="1" applyBorder="1"/>
    <xf numFmtId="177" fontId="0" fillId="0" borderId="1" xfId="0" applyNumberFormat="1" applyFont="1" applyBorder="1"/>
    <xf numFmtId="0" fontId="8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590550</xdr:colOff>
      <xdr:row>11</xdr:row>
      <xdr:rowOff>152400</xdr:rowOff>
    </xdr:from>
    <xdr:to>
      <xdr:col>4</xdr:col>
      <xdr:colOff>688340</xdr:colOff>
      <xdr:row>19</xdr:row>
      <xdr:rowOff>66040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8345" y="2165350"/>
          <a:ext cx="3112135" cy="1183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tabSelected="1" workbookViewId="0">
      <selection activeCell="H16" sqref="H16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17" t="s">
        <v>0</v>
      </c>
      <c r="B3" s="17" t="s">
        <v>1</v>
      </c>
      <c r="C3" s="17" t="s">
        <v>2</v>
      </c>
      <c r="D3" s="17"/>
    </row>
    <row r="4" spans="1:6">
      <c r="A4" s="17" t="s">
        <v>3</v>
      </c>
      <c r="B4" s="17" t="s">
        <v>4</v>
      </c>
      <c r="C4" s="17" t="s">
        <v>5</v>
      </c>
      <c r="D4" s="18">
        <v>840</v>
      </c>
    </row>
    <row r="5" spans="1:6">
      <c r="A5" s="17"/>
      <c r="B5" s="17" t="s">
        <v>6</v>
      </c>
      <c r="C5" s="17" t="s">
        <v>5</v>
      </c>
      <c r="D5" s="18">
        <v>816</v>
      </c>
    </row>
    <row r="6" spans="1:6">
      <c r="A6" s="17" t="s">
        <v>7</v>
      </c>
      <c r="B6" s="17"/>
      <c r="C6" s="17"/>
      <c r="D6" s="19">
        <f>SUM(D4:D5)</f>
        <v>1656</v>
      </c>
      <c r="F6" s="14" t="s">
        <v>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8"/>
  <sheetViews>
    <sheetView topLeftCell="E1" workbookViewId="0">
      <selection activeCell="K37" sqref="K37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4545454545455" customWidth="1"/>
    <col min="8" max="8" width="11.9545454545455" customWidth="1"/>
    <col min="9" max="14" width="9.14545454545454" customWidth="1"/>
    <col min="15" max="16" width="16.4545454545455" customWidth="1"/>
    <col min="17" max="18" width="12.2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7" t="s">
        <v>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0</v>
      </c>
      <c r="B2" s="7" t="s">
        <v>10</v>
      </c>
      <c r="C2" s="7" t="s">
        <v>11</v>
      </c>
      <c r="D2" s="7" t="s">
        <v>12</v>
      </c>
      <c r="E2" s="7" t="s">
        <v>13</v>
      </c>
      <c r="F2" s="7" t="s">
        <v>1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7" t="s">
        <v>19</v>
      </c>
      <c r="M2" s="7" t="s">
        <v>20</v>
      </c>
      <c r="N2" s="7" t="s">
        <v>21</v>
      </c>
      <c r="O2" s="7" t="s">
        <v>22</v>
      </c>
      <c r="P2" s="7" t="s">
        <v>23</v>
      </c>
      <c r="Q2" s="7" t="s">
        <v>24</v>
      </c>
      <c r="R2" s="8" t="s">
        <v>25</v>
      </c>
      <c r="S2" s="7" t="s">
        <v>26</v>
      </c>
      <c r="T2" s="7" t="s">
        <v>27</v>
      </c>
      <c r="U2" s="7" t="s">
        <v>28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>
      <c r="A3" s="9" t="s">
        <v>3</v>
      </c>
      <c r="B3" s="9" t="s">
        <v>29</v>
      </c>
      <c r="C3" s="9">
        <v>1749107</v>
      </c>
      <c r="D3" s="9" t="s">
        <v>30</v>
      </c>
      <c r="E3" s="10" t="s">
        <v>31</v>
      </c>
      <c r="F3" s="10" t="s">
        <v>6</v>
      </c>
      <c r="G3" s="10" t="s">
        <v>32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30</v>
      </c>
      <c r="Q3" s="9">
        <v>4</v>
      </c>
      <c r="R3" s="11">
        <f>Q3*1.06</f>
        <v>4.24</v>
      </c>
      <c r="S3" s="9">
        <v>48</v>
      </c>
      <c r="T3" s="9">
        <v>0</v>
      </c>
      <c r="U3" s="9">
        <v>0</v>
      </c>
    </row>
    <row r="4" spans="1:41">
      <c r="A4" s="9" t="s">
        <v>3</v>
      </c>
      <c r="B4" s="9" t="s">
        <v>29</v>
      </c>
      <c r="C4" s="9">
        <v>1749111</v>
      </c>
      <c r="D4" s="9" t="s">
        <v>33</v>
      </c>
      <c r="E4" s="10" t="s">
        <v>31</v>
      </c>
      <c r="F4" s="10" t="s">
        <v>4</v>
      </c>
      <c r="G4" s="10" t="s">
        <v>34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33</v>
      </c>
      <c r="Q4" s="9">
        <v>14</v>
      </c>
      <c r="R4" s="11">
        <f t="shared" ref="R4:R13" si="0">Q4*1.06</f>
        <v>14.84</v>
      </c>
      <c r="S4" s="9">
        <v>168</v>
      </c>
      <c r="T4" s="9">
        <v>0</v>
      </c>
      <c r="U4" s="9">
        <v>0</v>
      </c>
    </row>
    <row r="5" spans="1:41">
      <c r="A5" s="9" t="s">
        <v>3</v>
      </c>
      <c r="B5" s="9" t="s">
        <v>29</v>
      </c>
      <c r="C5" s="9">
        <v>1749111</v>
      </c>
      <c r="D5" s="9" t="s">
        <v>33</v>
      </c>
      <c r="E5" s="10" t="s">
        <v>31</v>
      </c>
      <c r="F5" s="10" t="s">
        <v>6</v>
      </c>
      <c r="G5" s="10" t="s">
        <v>32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33</v>
      </c>
      <c r="Q5" s="9">
        <v>14</v>
      </c>
      <c r="R5" s="11">
        <f t="shared" si="0"/>
        <v>14.84</v>
      </c>
      <c r="S5" s="9">
        <v>168</v>
      </c>
      <c r="T5" s="9">
        <v>0</v>
      </c>
      <c r="U5" s="9">
        <v>0</v>
      </c>
    </row>
    <row r="6" ht="15" customHeight="1" spans="1:41">
      <c r="A6" s="9" t="s">
        <v>3</v>
      </c>
      <c r="B6" s="9" t="s">
        <v>29</v>
      </c>
      <c r="C6" s="9">
        <v>1749110</v>
      </c>
      <c r="D6" s="9" t="s">
        <v>35</v>
      </c>
      <c r="E6" s="10" t="s">
        <v>31</v>
      </c>
      <c r="F6" s="10" t="s">
        <v>4</v>
      </c>
      <c r="G6" s="10" t="s">
        <v>34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35</v>
      </c>
      <c r="Q6" s="9">
        <v>14</v>
      </c>
      <c r="R6" s="11">
        <f t="shared" si="0"/>
        <v>14.84</v>
      </c>
      <c r="S6" s="9">
        <v>168</v>
      </c>
      <c r="T6" s="9">
        <v>0</v>
      </c>
      <c r="U6" s="9">
        <v>0</v>
      </c>
    </row>
    <row r="7" ht="15" customHeight="1" spans="1:41">
      <c r="A7" s="9" t="s">
        <v>3</v>
      </c>
      <c r="B7" s="9" t="s">
        <v>29</v>
      </c>
      <c r="C7" s="9">
        <v>1749110</v>
      </c>
      <c r="D7" s="9" t="s">
        <v>35</v>
      </c>
      <c r="E7" s="10" t="s">
        <v>31</v>
      </c>
      <c r="F7" s="10" t="s">
        <v>6</v>
      </c>
      <c r="G7" s="10" t="s">
        <v>32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35</v>
      </c>
      <c r="Q7" s="9">
        <v>14</v>
      </c>
      <c r="R7" s="11">
        <f t="shared" si="0"/>
        <v>14.84</v>
      </c>
      <c r="S7" s="9">
        <v>168</v>
      </c>
      <c r="T7" s="9">
        <v>0</v>
      </c>
      <c r="U7" s="9">
        <v>0</v>
      </c>
    </row>
    <row r="8" ht="15" customHeight="1" spans="1:41">
      <c r="A8" s="9" t="s">
        <v>3</v>
      </c>
      <c r="B8" s="9" t="s">
        <v>29</v>
      </c>
      <c r="C8" s="9">
        <v>1749112</v>
      </c>
      <c r="D8" s="9" t="s">
        <v>36</v>
      </c>
      <c r="E8" s="10" t="s">
        <v>31</v>
      </c>
      <c r="F8" s="10" t="s">
        <v>4</v>
      </c>
      <c r="G8" s="10" t="s">
        <v>34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36</v>
      </c>
      <c r="Q8" s="9">
        <v>17</v>
      </c>
      <c r="R8" s="11">
        <f t="shared" si="0"/>
        <v>18.02</v>
      </c>
      <c r="S8" s="9">
        <v>204</v>
      </c>
      <c r="T8" s="9">
        <v>0</v>
      </c>
      <c r="U8" s="9">
        <v>0</v>
      </c>
    </row>
    <row r="9" ht="15" customHeight="1" spans="1:41">
      <c r="A9" s="9" t="s">
        <v>3</v>
      </c>
      <c r="B9" s="9" t="s">
        <v>29</v>
      </c>
      <c r="C9" s="9">
        <v>1749112</v>
      </c>
      <c r="D9" s="9" t="s">
        <v>36</v>
      </c>
      <c r="E9" s="10" t="s">
        <v>31</v>
      </c>
      <c r="F9" s="10" t="s">
        <v>6</v>
      </c>
      <c r="G9" s="10" t="s">
        <v>32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36</v>
      </c>
      <c r="Q9" s="9">
        <v>16</v>
      </c>
      <c r="R9" s="11">
        <f t="shared" si="0"/>
        <v>16.96</v>
      </c>
      <c r="S9" s="9">
        <v>192</v>
      </c>
      <c r="T9" s="9">
        <v>0</v>
      </c>
      <c r="U9" s="9">
        <v>0</v>
      </c>
    </row>
    <row r="10" spans="1:41">
      <c r="A10" s="9" t="s">
        <v>3</v>
      </c>
      <c r="B10" s="9" t="s">
        <v>29</v>
      </c>
      <c r="C10" s="9">
        <v>1749109</v>
      </c>
      <c r="D10" s="9" t="s">
        <v>37</v>
      </c>
      <c r="E10" s="10" t="s">
        <v>31</v>
      </c>
      <c r="F10" s="10" t="s">
        <v>4</v>
      </c>
      <c r="G10" s="10" t="s">
        <v>34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37</v>
      </c>
      <c r="Q10" s="9">
        <v>11</v>
      </c>
      <c r="R10" s="11">
        <f t="shared" si="0"/>
        <v>11.66</v>
      </c>
      <c r="S10" s="9">
        <v>132</v>
      </c>
      <c r="T10" s="9">
        <v>0</v>
      </c>
      <c r="U10" s="9">
        <v>0</v>
      </c>
    </row>
    <row r="11" spans="1:41">
      <c r="A11" s="9" t="s">
        <v>3</v>
      </c>
      <c r="B11" s="9" t="s">
        <v>29</v>
      </c>
      <c r="C11" s="9">
        <v>1749109</v>
      </c>
      <c r="D11" s="9" t="s">
        <v>37</v>
      </c>
      <c r="E11" s="10" t="s">
        <v>31</v>
      </c>
      <c r="F11" s="10" t="s">
        <v>6</v>
      </c>
      <c r="G11" s="10" t="s">
        <v>32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37</v>
      </c>
      <c r="Q11" s="9">
        <v>6</v>
      </c>
      <c r="R11" s="11">
        <f t="shared" si="0"/>
        <v>6.36</v>
      </c>
      <c r="S11" s="9">
        <v>72</v>
      </c>
      <c r="T11" s="9">
        <v>0</v>
      </c>
      <c r="U11" s="9">
        <v>0</v>
      </c>
    </row>
    <row r="12" spans="1:41">
      <c r="A12" s="9" t="s">
        <v>3</v>
      </c>
      <c r="B12" s="9" t="s">
        <v>29</v>
      </c>
      <c r="C12" s="9">
        <v>1749108</v>
      </c>
      <c r="D12" s="9" t="s">
        <v>38</v>
      </c>
      <c r="E12" s="10" t="s">
        <v>31</v>
      </c>
      <c r="F12" s="10" t="s">
        <v>4</v>
      </c>
      <c r="G12" s="10" t="s">
        <v>34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38</v>
      </c>
      <c r="Q12" s="9">
        <v>10</v>
      </c>
      <c r="R12" s="11">
        <f t="shared" si="0"/>
        <v>10.6</v>
      </c>
      <c r="S12" s="9">
        <v>120</v>
      </c>
      <c r="T12" s="9">
        <v>0</v>
      </c>
      <c r="U12" s="9">
        <v>0</v>
      </c>
    </row>
    <row r="13" spans="1:41">
      <c r="A13" s="9" t="s">
        <v>3</v>
      </c>
      <c r="B13" s="9" t="s">
        <v>29</v>
      </c>
      <c r="C13" s="9">
        <v>1749108</v>
      </c>
      <c r="D13" s="9" t="s">
        <v>38</v>
      </c>
      <c r="E13" s="10" t="s">
        <v>31</v>
      </c>
      <c r="F13" s="10" t="s">
        <v>6</v>
      </c>
      <c r="G13" s="10" t="s">
        <v>32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38</v>
      </c>
      <c r="Q13" s="9">
        <v>10</v>
      </c>
      <c r="R13" s="11">
        <f t="shared" si="0"/>
        <v>10.6</v>
      </c>
      <c r="S13" s="9">
        <v>120</v>
      </c>
      <c r="T13" s="9">
        <v>0</v>
      </c>
      <c r="U13" s="9">
        <v>0</v>
      </c>
    </row>
    <row r="14" spans="1:41">
      <c r="Q14" s="12" t="s">
        <v>39</v>
      </c>
      <c r="R14" s="13" cm="1">
        <f t="array" ref="R14">SUM(ROUND(R3:R13,0))</f>
        <v>139</v>
      </c>
      <c r="S14" s="14"/>
    </row>
    <row r="16" spans="1:41">
      <c r="A16" s="7" t="s">
        <v>40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</row>
    <row r="17" spans="1:41">
      <c r="A17" s="7" t="s">
        <v>0</v>
      </c>
      <c r="B17" s="7" t="s">
        <v>10</v>
      </c>
      <c r="C17" s="7" t="s">
        <v>11</v>
      </c>
      <c r="D17" s="7" t="s">
        <v>12</v>
      </c>
      <c r="E17" s="7" t="s">
        <v>13</v>
      </c>
      <c r="F17" s="7" t="s">
        <v>1</v>
      </c>
      <c r="G17" s="7" t="s">
        <v>14</v>
      </c>
      <c r="H17" s="7" t="s">
        <v>15</v>
      </c>
      <c r="I17" s="7" t="s">
        <v>16</v>
      </c>
      <c r="J17" s="7" t="s">
        <v>17</v>
      </c>
      <c r="K17" s="7" t="s">
        <v>18</v>
      </c>
      <c r="L17" s="7" t="s">
        <v>19</v>
      </c>
      <c r="M17" s="7" t="s">
        <v>20</v>
      </c>
      <c r="N17" s="7" t="s">
        <v>21</v>
      </c>
      <c r="O17" s="7" t="s">
        <v>23</v>
      </c>
      <c r="P17" s="15" t="s">
        <v>2</v>
      </c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41">
      <c r="A18" s="9" t="s">
        <v>3</v>
      </c>
      <c r="B18" s="9" t="s">
        <v>29</v>
      </c>
      <c r="C18" s="9">
        <v>1749107</v>
      </c>
      <c r="D18" s="9" t="s">
        <v>30</v>
      </c>
      <c r="E18" s="10" t="s">
        <v>31</v>
      </c>
      <c r="F18" s="10" t="s">
        <v>6</v>
      </c>
      <c r="G18" s="10" t="s">
        <v>32</v>
      </c>
      <c r="H18" s="10">
        <v>1</v>
      </c>
      <c r="I18" s="10">
        <v>4</v>
      </c>
      <c r="J18" s="10">
        <v>8</v>
      </c>
      <c r="K18" s="10">
        <v>12</v>
      </c>
      <c r="L18" s="9">
        <v>12</v>
      </c>
      <c r="M18" s="9">
        <v>8</v>
      </c>
      <c r="N18" s="9">
        <v>4</v>
      </c>
      <c r="O18" s="9" t="s">
        <v>30</v>
      </c>
      <c r="P18" s="16" t="s">
        <v>5</v>
      </c>
    </row>
    <row r="19" spans="1:41">
      <c r="A19" s="9" t="s">
        <v>3</v>
      </c>
      <c r="B19" s="9" t="s">
        <v>29</v>
      </c>
      <c r="C19" s="9">
        <v>1749111</v>
      </c>
      <c r="D19" s="9" t="s">
        <v>33</v>
      </c>
      <c r="E19" s="10" t="s">
        <v>31</v>
      </c>
      <c r="F19" s="10" t="s">
        <v>4</v>
      </c>
      <c r="G19" s="10" t="s">
        <v>34</v>
      </c>
      <c r="H19" s="10">
        <v>1</v>
      </c>
      <c r="I19" s="10">
        <v>14</v>
      </c>
      <c r="J19" s="10">
        <v>28</v>
      </c>
      <c r="K19" s="10">
        <v>42</v>
      </c>
      <c r="L19" s="9">
        <v>42</v>
      </c>
      <c r="M19" s="9">
        <v>28</v>
      </c>
      <c r="N19" s="9">
        <v>14</v>
      </c>
      <c r="O19" s="9" t="s">
        <v>33</v>
      </c>
      <c r="P19" s="16" t="s">
        <v>5</v>
      </c>
    </row>
    <row r="20" spans="1:41">
      <c r="A20" s="9" t="s">
        <v>3</v>
      </c>
      <c r="B20" s="9" t="s">
        <v>29</v>
      </c>
      <c r="C20" s="9">
        <v>1749111</v>
      </c>
      <c r="D20" s="9" t="s">
        <v>33</v>
      </c>
      <c r="E20" s="10" t="s">
        <v>31</v>
      </c>
      <c r="F20" s="10" t="s">
        <v>6</v>
      </c>
      <c r="G20" s="10" t="s">
        <v>32</v>
      </c>
      <c r="H20" s="10">
        <v>1</v>
      </c>
      <c r="I20" s="10">
        <v>14</v>
      </c>
      <c r="J20" s="10">
        <v>28</v>
      </c>
      <c r="K20" s="10">
        <v>42</v>
      </c>
      <c r="L20" s="9">
        <v>42</v>
      </c>
      <c r="M20" s="9">
        <v>28</v>
      </c>
      <c r="N20" s="9">
        <v>14</v>
      </c>
      <c r="O20" s="9" t="s">
        <v>33</v>
      </c>
      <c r="P20" s="16" t="s">
        <v>5</v>
      </c>
    </row>
    <row r="21" spans="1:41">
      <c r="A21" s="9" t="s">
        <v>3</v>
      </c>
      <c r="B21" s="9" t="s">
        <v>29</v>
      </c>
      <c r="C21" s="9">
        <v>1749110</v>
      </c>
      <c r="D21" s="9" t="s">
        <v>35</v>
      </c>
      <c r="E21" s="10" t="s">
        <v>31</v>
      </c>
      <c r="F21" s="10" t="s">
        <v>4</v>
      </c>
      <c r="G21" s="10" t="s">
        <v>34</v>
      </c>
      <c r="H21" s="10">
        <v>1</v>
      </c>
      <c r="I21" s="10">
        <v>14</v>
      </c>
      <c r="J21" s="10">
        <v>28</v>
      </c>
      <c r="K21" s="10">
        <v>42</v>
      </c>
      <c r="L21" s="9">
        <v>42</v>
      </c>
      <c r="M21" s="9">
        <v>28</v>
      </c>
      <c r="N21" s="9">
        <v>14</v>
      </c>
      <c r="O21" s="9" t="s">
        <v>35</v>
      </c>
      <c r="P21" s="16" t="s">
        <v>5</v>
      </c>
    </row>
    <row r="22" spans="1:41">
      <c r="A22" s="9" t="s">
        <v>3</v>
      </c>
      <c r="B22" s="9" t="s">
        <v>29</v>
      </c>
      <c r="C22" s="9">
        <v>1749110</v>
      </c>
      <c r="D22" s="9" t="s">
        <v>35</v>
      </c>
      <c r="E22" s="10" t="s">
        <v>31</v>
      </c>
      <c r="F22" s="10" t="s">
        <v>6</v>
      </c>
      <c r="G22" s="10" t="s">
        <v>32</v>
      </c>
      <c r="H22" s="10">
        <v>1</v>
      </c>
      <c r="I22" s="10">
        <v>14</v>
      </c>
      <c r="J22" s="10">
        <v>28</v>
      </c>
      <c r="K22" s="10">
        <v>42</v>
      </c>
      <c r="L22" s="9">
        <v>42</v>
      </c>
      <c r="M22" s="9">
        <v>28</v>
      </c>
      <c r="N22" s="9">
        <v>14</v>
      </c>
      <c r="O22" s="9" t="s">
        <v>35</v>
      </c>
      <c r="P22" s="16" t="s">
        <v>5</v>
      </c>
    </row>
    <row r="23" spans="1:41">
      <c r="A23" s="9" t="s">
        <v>3</v>
      </c>
      <c r="B23" s="9" t="s">
        <v>29</v>
      </c>
      <c r="C23" s="9">
        <v>1749112</v>
      </c>
      <c r="D23" s="9" t="s">
        <v>36</v>
      </c>
      <c r="E23" s="10" t="s">
        <v>31</v>
      </c>
      <c r="F23" s="10" t="s">
        <v>4</v>
      </c>
      <c r="G23" s="10" t="s">
        <v>34</v>
      </c>
      <c r="H23" s="10">
        <v>1</v>
      </c>
      <c r="I23" s="10">
        <v>17</v>
      </c>
      <c r="J23" s="10">
        <v>34</v>
      </c>
      <c r="K23" s="10">
        <v>51</v>
      </c>
      <c r="L23" s="9">
        <v>51</v>
      </c>
      <c r="M23" s="9">
        <v>34</v>
      </c>
      <c r="N23" s="9">
        <v>17</v>
      </c>
      <c r="O23" s="9" t="s">
        <v>36</v>
      </c>
      <c r="P23" s="16" t="s">
        <v>5</v>
      </c>
    </row>
    <row r="24" spans="1:41">
      <c r="A24" s="9" t="s">
        <v>3</v>
      </c>
      <c r="B24" s="9" t="s">
        <v>29</v>
      </c>
      <c r="C24" s="9">
        <v>1749112</v>
      </c>
      <c r="D24" s="9" t="s">
        <v>36</v>
      </c>
      <c r="E24" s="10" t="s">
        <v>31</v>
      </c>
      <c r="F24" s="10" t="s">
        <v>6</v>
      </c>
      <c r="G24" s="10" t="s">
        <v>32</v>
      </c>
      <c r="H24" s="10">
        <v>1</v>
      </c>
      <c r="I24" s="10">
        <v>16</v>
      </c>
      <c r="J24" s="10">
        <v>32</v>
      </c>
      <c r="K24" s="10">
        <v>48</v>
      </c>
      <c r="L24" s="9">
        <v>48</v>
      </c>
      <c r="M24" s="9">
        <v>32</v>
      </c>
      <c r="N24" s="9">
        <v>16</v>
      </c>
      <c r="O24" s="9" t="s">
        <v>36</v>
      </c>
      <c r="P24" s="16" t="s">
        <v>5</v>
      </c>
    </row>
    <row r="25" ht="17" customHeight="1" spans="1:41">
      <c r="A25" s="9" t="s">
        <v>3</v>
      </c>
      <c r="B25" s="9" t="s">
        <v>29</v>
      </c>
      <c r="C25" s="9">
        <v>1749109</v>
      </c>
      <c r="D25" s="9" t="s">
        <v>37</v>
      </c>
      <c r="E25" s="10" t="s">
        <v>31</v>
      </c>
      <c r="F25" s="10" t="s">
        <v>4</v>
      </c>
      <c r="G25" s="10" t="s">
        <v>34</v>
      </c>
      <c r="H25" s="10">
        <v>1</v>
      </c>
      <c r="I25" s="10">
        <v>11</v>
      </c>
      <c r="J25" s="10">
        <v>22</v>
      </c>
      <c r="K25" s="10">
        <v>33</v>
      </c>
      <c r="L25" s="9">
        <v>33</v>
      </c>
      <c r="M25" s="9">
        <v>22</v>
      </c>
      <c r="N25" s="9">
        <v>11</v>
      </c>
      <c r="O25" s="9" t="s">
        <v>37</v>
      </c>
      <c r="P25" s="16" t="s">
        <v>5</v>
      </c>
    </row>
    <row r="26" ht="17" customHeight="1" spans="1:41">
      <c r="A26" s="9" t="s">
        <v>3</v>
      </c>
      <c r="B26" s="9" t="s">
        <v>29</v>
      </c>
      <c r="C26" s="9">
        <v>1749109</v>
      </c>
      <c r="D26" s="9" t="s">
        <v>37</v>
      </c>
      <c r="E26" s="10" t="s">
        <v>31</v>
      </c>
      <c r="F26" s="10" t="s">
        <v>6</v>
      </c>
      <c r="G26" s="10" t="s">
        <v>32</v>
      </c>
      <c r="H26" s="10">
        <v>1</v>
      </c>
      <c r="I26" s="10">
        <v>6</v>
      </c>
      <c r="J26" s="10">
        <v>12</v>
      </c>
      <c r="K26" s="10">
        <v>18</v>
      </c>
      <c r="L26" s="9">
        <v>18</v>
      </c>
      <c r="M26" s="9">
        <v>12</v>
      </c>
      <c r="N26" s="9">
        <v>6</v>
      </c>
      <c r="O26" s="9" t="s">
        <v>37</v>
      </c>
      <c r="P26" s="16" t="s">
        <v>5</v>
      </c>
    </row>
    <row r="27" ht="17" customHeight="1" spans="1:41">
      <c r="A27" s="9" t="s">
        <v>3</v>
      </c>
      <c r="B27" s="9" t="s">
        <v>29</v>
      </c>
      <c r="C27" s="9">
        <v>1749108</v>
      </c>
      <c r="D27" s="9" t="s">
        <v>38</v>
      </c>
      <c r="E27" s="10" t="s">
        <v>31</v>
      </c>
      <c r="F27" s="10" t="s">
        <v>4</v>
      </c>
      <c r="G27" s="10" t="s">
        <v>34</v>
      </c>
      <c r="H27" s="10">
        <v>1</v>
      </c>
      <c r="I27" s="10">
        <v>10</v>
      </c>
      <c r="J27" s="10">
        <v>20</v>
      </c>
      <c r="K27" s="10">
        <v>30</v>
      </c>
      <c r="L27" s="9">
        <v>30</v>
      </c>
      <c r="M27" s="9">
        <v>20</v>
      </c>
      <c r="N27" s="9">
        <v>10</v>
      </c>
      <c r="O27" s="9" t="s">
        <v>38</v>
      </c>
      <c r="P27" s="16" t="s">
        <v>5</v>
      </c>
    </row>
    <row r="28" ht="17" customHeight="1" spans="1:41">
      <c r="A28" s="9" t="s">
        <v>3</v>
      </c>
      <c r="B28" s="9" t="s">
        <v>29</v>
      </c>
      <c r="C28" s="9">
        <v>1749108</v>
      </c>
      <c r="D28" s="9" t="s">
        <v>38</v>
      </c>
      <c r="E28" s="10" t="s">
        <v>31</v>
      </c>
      <c r="F28" s="10" t="s">
        <v>6</v>
      </c>
      <c r="G28" s="10" t="s">
        <v>32</v>
      </c>
      <c r="H28" s="10">
        <v>1</v>
      </c>
      <c r="I28" s="10">
        <v>10</v>
      </c>
      <c r="J28" s="10">
        <v>20</v>
      </c>
      <c r="K28" s="10">
        <v>30</v>
      </c>
      <c r="L28" s="9">
        <v>30</v>
      </c>
      <c r="M28" s="9">
        <v>20</v>
      </c>
      <c r="N28" s="9">
        <v>10</v>
      </c>
      <c r="O28" s="9" t="s">
        <v>38</v>
      </c>
      <c r="P28" s="16" t="s">
        <v>5</v>
      </c>
    </row>
  </sheetData>
  <mergeCells count="2">
    <mergeCell ref="A1:S1"/>
    <mergeCell ref="A16:N1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opLeftCell="A2" workbookViewId="0">
      <selection activeCell="K4" sqref="K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41</v>
      </c>
      <c r="B1" s="2" t="s">
        <v>42</v>
      </c>
      <c r="C1" s="2" t="s">
        <v>43</v>
      </c>
      <c r="D1" s="2" t="s">
        <v>44</v>
      </c>
      <c r="E1" s="2" t="s">
        <v>16</v>
      </c>
      <c r="F1" s="2" t="s">
        <v>17</v>
      </c>
      <c r="G1" s="2" t="s">
        <v>18</v>
      </c>
      <c r="H1" s="2" t="s">
        <v>19</v>
      </c>
      <c r="I1" s="2" t="s">
        <v>20</v>
      </c>
      <c r="J1" s="2" t="s">
        <v>21</v>
      </c>
      <c r="K1" s="3">
        <v>0</v>
      </c>
      <c r="L1" s="2" t="s">
        <v>45</v>
      </c>
    </row>
    <row r="2" s="1" customFormat="1" ht="18" customHeight="1" spans="1:26">
      <c r="A2" s="2" t="s">
        <v>3</v>
      </c>
      <c r="B2" s="2" t="s">
        <v>4</v>
      </c>
      <c r="C2" s="2" t="s">
        <v>46</v>
      </c>
      <c r="D2" s="2" t="s">
        <v>47</v>
      </c>
      <c r="E2" s="2" t="s">
        <v>48</v>
      </c>
      <c r="F2" s="2" t="s">
        <v>49</v>
      </c>
      <c r="G2" s="2" t="s">
        <v>50</v>
      </c>
      <c r="H2" s="2" t="s">
        <v>50</v>
      </c>
      <c r="I2" s="2" t="s">
        <v>49</v>
      </c>
      <c r="J2" s="2" t="s">
        <v>48</v>
      </c>
      <c r="K2" s="3">
        <v>840</v>
      </c>
      <c r="L2" s="2" t="s">
        <v>51</v>
      </c>
    </row>
    <row r="3" s="1" customFormat="1" ht="18" customHeight="1" spans="1:26">
      <c r="A3" s="2" t="s">
        <v>3</v>
      </c>
      <c r="B3" s="2" t="s">
        <v>6</v>
      </c>
      <c r="C3" s="2" t="s">
        <v>46</v>
      </c>
      <c r="D3" s="2" t="s">
        <v>47</v>
      </c>
      <c r="E3" s="2" t="s">
        <v>52</v>
      </c>
      <c r="F3" s="2" t="s">
        <v>53</v>
      </c>
      <c r="G3" s="2" t="s">
        <v>54</v>
      </c>
      <c r="H3" s="2" t="s">
        <v>54</v>
      </c>
      <c r="I3" s="2" t="s">
        <v>53</v>
      </c>
      <c r="J3" s="2" t="s">
        <v>52</v>
      </c>
      <c r="K3" s="3">
        <v>816</v>
      </c>
      <c r="L3" s="2" t="s">
        <v>55</v>
      </c>
    </row>
    <row r="4" s="1" customFormat="1" ht="16.5" customHeight="1" spans="1:26">
      <c r="D4" s="4" t="s">
        <v>56</v>
      </c>
      <c r="E4" s="3">
        <v>138</v>
      </c>
      <c r="F4" s="3">
        <v>276</v>
      </c>
      <c r="G4" s="3">
        <v>414</v>
      </c>
      <c r="H4" s="3">
        <v>414</v>
      </c>
      <c r="I4" s="3">
        <v>276</v>
      </c>
      <c r="J4" s="3">
        <v>138</v>
      </c>
      <c r="K4" s="5">
        <v>1656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"/>
  <sheetViews>
    <sheetView workbookViewId="0">
      <selection activeCell="B37" sqref="B3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43.3636363636364" style="1" customWidth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41</v>
      </c>
      <c r="B1" s="2" t="s">
        <v>42</v>
      </c>
      <c r="C1" s="2" t="s">
        <v>16</v>
      </c>
      <c r="D1" s="2" t="s">
        <v>17</v>
      </c>
      <c r="E1" s="2" t="s">
        <v>18</v>
      </c>
      <c r="F1" s="2" t="s">
        <v>19</v>
      </c>
      <c r="G1" s="2" t="s">
        <v>20</v>
      </c>
      <c r="H1" s="2" t="s">
        <v>21</v>
      </c>
      <c r="I1" s="3">
        <v>0</v>
      </c>
      <c r="J1" s="2" t="s">
        <v>45</v>
      </c>
    </row>
    <row r="2" s="1" customFormat="1" ht="18" customHeight="1" spans="1:24">
      <c r="A2" s="2" t="s">
        <v>3</v>
      </c>
      <c r="B2" s="2" t="s">
        <v>4</v>
      </c>
      <c r="C2" s="2" t="s">
        <v>48</v>
      </c>
      <c r="D2" s="2" t="s">
        <v>49</v>
      </c>
      <c r="E2" s="2" t="s">
        <v>50</v>
      </c>
      <c r="F2" s="2" t="s">
        <v>50</v>
      </c>
      <c r="G2" s="2" t="s">
        <v>49</v>
      </c>
      <c r="H2" s="2" t="s">
        <v>48</v>
      </c>
      <c r="I2" s="3">
        <v>840</v>
      </c>
      <c r="J2" s="2" t="s">
        <v>51</v>
      </c>
    </row>
    <row r="3" s="1" customFormat="1" ht="18" customHeight="1" spans="1:24">
      <c r="A3" s="2" t="s">
        <v>3</v>
      </c>
      <c r="B3" s="2" t="s">
        <v>6</v>
      </c>
      <c r="C3" s="2" t="s">
        <v>52</v>
      </c>
      <c r="D3" s="2" t="s">
        <v>53</v>
      </c>
      <c r="E3" s="2" t="s">
        <v>54</v>
      </c>
      <c r="F3" s="2" t="s">
        <v>54</v>
      </c>
      <c r="G3" s="2" t="s">
        <v>53</v>
      </c>
      <c r="H3" s="2" t="s">
        <v>52</v>
      </c>
      <c r="I3" s="3">
        <v>816</v>
      </c>
      <c r="J3" s="2" t="s">
        <v>55</v>
      </c>
    </row>
    <row r="4" s="1" customFormat="1" ht="16.5" customHeight="1" spans="1:24">
      <c r="B4" s="4" t="s">
        <v>56</v>
      </c>
      <c r="C4" s="3">
        <v>138</v>
      </c>
      <c r="D4" s="3">
        <v>276</v>
      </c>
      <c r="E4" s="3">
        <v>414</v>
      </c>
      <c r="F4" s="3">
        <v>414</v>
      </c>
      <c r="G4" s="3">
        <v>276</v>
      </c>
      <c r="H4" s="3">
        <v>138</v>
      </c>
      <c r="I4" s="5">
        <v>1656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  <row r="10" ht="13" spans="1:24">
      <c r="C10" s="6" t="s">
        <v>57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洗标数量 6%   11.28</vt:lpstr>
      <vt:lpstr>Summary Table-English Format</vt:lpstr>
      <vt:lpstr>价格牌数量 6%  11.28</vt:lpstr>
      <vt:lpstr>主标+条码标 数量  6%   11.28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2025-11-25T03:36:00Z</dcterms:created>
  <dcterms:modified xsi:type="dcterms:W3CDTF">2025-11-28T13:05:20Z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C9EFC2030222479191DC44B3BB7F7264_13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