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洗标 3%  11.28" sheetId="3" r:id="rId2"/>
    <sheet name="Summary Table-English Format" sheetId="2" r:id="rId3"/>
    <sheet name="价格牌 3%  11.28" sheetId="4" r:id="rId4"/>
    <sheet name=" 条码标  3%  11.28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<sst xmlns="http://schemas.openxmlformats.org/spreadsheetml/2006/main" count="255" uniqueCount="64">
  <si>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</si>
  <si>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</si>
  <si>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</si>
  <si>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</si>
  <si>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</si>
  <si>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</si>
  <si>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</si>
  <si>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</si>
  <si>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</si>
  <si>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</si>
  <si>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</si>
  <si>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</si>
  <si>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</si>
  <si>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</si>
  <si>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</si>
  <si>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</si>
  <si>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</si>
  <si>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</si>
  <si>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</si>
  <si>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</si>
  <si>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G8082AX</t>
  </si>
  <si>
    <t>26 SP</t>
  </si>
  <si>
    <t>DEFACTO PERAKENDE TİC.A.Ş. DEPO Organize San. Bölgesi 6.Depo Kazım Karabekir Mah. Cumhuriyet Cad. Tekirdağ/Çerkezköy Tel:0090 282 758 11 34-35</t>
  </si>
  <si>
    <t>06.03.2026</t>
  </si>
  <si>
    <t>BN365 - LT.BROWN</t>
  </si>
  <si>
    <t>G8082AXDFA</t>
  </si>
  <si>
    <t>TURKEY</t>
  </si>
  <si>
    <t>GR534 - LT.GREY</t>
  </si>
  <si>
    <t>G8082AXDFB</t>
  </si>
  <si>
    <t>EGYPT</t>
  </si>
  <si>
    <t>02.01.2026</t>
  </si>
  <si>
    <t>Beden Bazlı Toplam Sipariş</t>
  </si>
  <si>
    <t>Style Code</t>
  </si>
  <si>
    <t>ColorCode-Name</t>
  </si>
  <si>
    <t>洗标</t>
  </si>
  <si>
    <t>白色</t>
  </si>
  <si>
    <t>总计</t>
  </si>
  <si>
    <r>
      <t>2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</si>
  <si>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</si>
  <si>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</si>
  <si>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</si>
  <si>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</si>
  <si>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</si>
  <si>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</si>
  <si>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</si>
  <si>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</si>
  <si>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</si>
  <si>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</si>
  <si>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</si>
  <si>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</si>
  <si>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</si>
  <si>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</si>
  <si>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</si>
  <si>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</si>
  <si>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</si>
  <si>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</si>
  <si>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</si>
  <si>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</si>
  <si>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</si>
  <si>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185</t>
  </si>
  <si>
    <t>278</t>
  </si>
  <si>
    <t>93</t>
  </si>
  <si>
    <t>1733570,1733573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</si>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</sst>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0" xfId="0" applyNumberFormat="1" applyFont="1" applyAlignment="1">
      <alignment horizontal="center"/>
    </xf>
    <xf numFmtId="0" fontId="4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4" fillId="0" borderId="0" xfId="0" applyNumberFormat="1" applyFont="1" applyAlignment="1">
      <alignment horizontal="center"/>
    </xf>
    <xf numFmtId="0" fontId="6" fillId="0" borderId="0" xfId="0" applyNumberFormat="1" applyFont="1"/>
    <xf numFmtId="0" fontId="0" fillId="0" borderId="1" xfId="0" applyNumberFormat="1" applyFont="1" applyBorder="1"/>
    <xf numFmtId="0" fontId="5" fillId="0" borderId="1" xfId="0" applyNumberFormat="1" applyFont="1" applyBorder="1"/>
    <xf numFmtId="0" fontId="5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4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25.8181818181818" customWidth="1"/>
    <col min="5" max="5" width="16.9454545454545" customWidth="1"/>
    <col min="6" max="6" width="18.4818181818182" customWidth="1"/>
    <col min="7" max="7" width="13.0818181818182" customWidth="1"/>
    <col min="8" max="8" width="10.1727272727273" customWidth="1"/>
    <col min="9" max="13" width="9.14545454545454" customWidth="1"/>
    <col min="14" max="14" width="21.1090909090909" customWidth="1"/>
    <col min="15" max="15" width="15" customWidth="1"/>
    <col min="16" max="16" width="23.3272727272727" customWidth="1"/>
    <col min="17" max="17" width="29.0636363636364" customWidth="1"/>
    <col min="18" max="18" width="24.7818181818182" customWidth="1"/>
    <col min="19" max="19" width="30.5363636363636" customWidth="1"/>
    <col min="20" max="40" width="9.14545454545454" customWidth="1"/>
  </cols>
  <sheetData>
    <row r="1" spans="1:4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pans="1:4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pans="1:40">
      <c r="A3" s="7" t="s">
        <v>20</v>
      </c>
      <c r="B3" s="7" t="s">
        <v>21</v>
      </c>
      <c r="C3" s="7">
        <v>1733570</v>
      </c>
      <c r="D3" s="7" t="s">
        <v>22</v>
      </c>
      <c r="E3" s="8" t="s">
        <v>23</v>
      </c>
      <c r="F3" s="8" t="s">
        <v>24</v>
      </c>
      <c r="G3" s="8" t="s">
        <v>25</v>
      </c>
      <c r="H3" s="8">
        <v>1</v>
      </c>
      <c r="I3" s="8">
        <v>2</v>
      </c>
      <c r="J3" s="8">
        <v>3</v>
      </c>
      <c r="K3" s="7">
        <v>3</v>
      </c>
      <c r="L3" s="7">
        <v>2</v>
      </c>
      <c r="M3" s="7">
        <v>1</v>
      </c>
      <c r="N3" s="7">
        <v>11</v>
      </c>
      <c r="O3" s="7" t="s">
        <v>26</v>
      </c>
      <c r="P3" s="7">
        <v>45</v>
      </c>
      <c r="Q3" s="7">
        <v>495</v>
      </c>
      <c r="R3" s="7">
        <v>0</v>
      </c>
      <c r="S3" s="7">
        <v>0</v>
      </c>
    </row>
    <row r="4" spans="1:40">
      <c r="A4" s="7" t="s">
        <v>20</v>
      </c>
      <c r="B4" s="7" t="s">
        <v>21</v>
      </c>
      <c r="C4" s="7">
        <v>1733570</v>
      </c>
      <c r="D4" s="7" t="s">
        <v>22</v>
      </c>
      <c r="E4" s="8" t="s">
        <v>23</v>
      </c>
      <c r="F4" s="8" t="s">
        <v>27</v>
      </c>
      <c r="G4" s="8" t="s">
        <v>28</v>
      </c>
      <c r="H4" s="8">
        <v>1</v>
      </c>
      <c r="I4" s="8">
        <v>2</v>
      </c>
      <c r="J4" s="8">
        <v>3</v>
      </c>
      <c r="K4" s="7">
        <v>3</v>
      </c>
      <c r="L4" s="7">
        <v>2</v>
      </c>
      <c r="M4" s="7">
        <v>1</v>
      </c>
      <c r="N4" s="7">
        <v>11</v>
      </c>
      <c r="O4" s="7" t="s">
        <v>26</v>
      </c>
      <c r="P4" s="7">
        <v>45</v>
      </c>
      <c r="Q4" s="7">
        <v>495</v>
      </c>
      <c r="R4" s="7">
        <v>0</v>
      </c>
      <c r="S4" s="7">
        <v>0</v>
      </c>
    </row>
    <row r="5" spans="1:40">
      <c r="A5" s="7" t="s">
        <v>20</v>
      </c>
      <c r="B5" s="7" t="s">
        <v>21</v>
      </c>
      <c r="C5" s="7">
        <v>1733573</v>
      </c>
      <c r="D5" s="7" t="s">
        <v>29</v>
      </c>
      <c r="E5" s="8" t="s">
        <v>30</v>
      </c>
      <c r="F5" s="8" t="s">
        <v>24</v>
      </c>
      <c r="G5" s="8" t="s">
        <v>25</v>
      </c>
      <c r="H5" s="8">
        <v>1</v>
      </c>
      <c r="I5" s="8">
        <v>2</v>
      </c>
      <c r="J5" s="8">
        <v>3</v>
      </c>
      <c r="K5" s="7">
        <v>3</v>
      </c>
      <c r="L5" s="7">
        <v>2</v>
      </c>
      <c r="M5" s="7">
        <v>1</v>
      </c>
      <c r="N5" s="7">
        <v>11</v>
      </c>
      <c r="O5" s="7" t="s">
        <v>29</v>
      </c>
      <c r="P5" s="7">
        <v>45</v>
      </c>
      <c r="Q5" s="7">
        <v>495</v>
      </c>
      <c r="R5" s="7">
        <v>0</v>
      </c>
      <c r="S5" s="7">
        <v>0</v>
      </c>
    </row>
    <row r="6" spans="1:40">
      <c r="A6" s="7" t="s">
        <v>20</v>
      </c>
      <c r="B6" s="7" t="s">
        <v>21</v>
      </c>
      <c r="C6" s="7">
        <v>1733573</v>
      </c>
      <c r="D6" s="7" t="s">
        <v>29</v>
      </c>
      <c r="E6" s="8" t="s">
        <v>30</v>
      </c>
      <c r="F6" s="8" t="s">
        <v>27</v>
      </c>
      <c r="G6" s="8" t="s">
        <v>28</v>
      </c>
      <c r="H6" s="8">
        <v>1</v>
      </c>
      <c r="I6" s="8">
        <v>2</v>
      </c>
      <c r="J6" s="8">
        <v>3</v>
      </c>
      <c r="K6" s="7">
        <v>3</v>
      </c>
      <c r="L6" s="7">
        <v>2</v>
      </c>
      <c r="M6" s="7">
        <v>1</v>
      </c>
      <c r="N6" s="7">
        <v>11</v>
      </c>
      <c r="O6" s="7" t="s">
        <v>29</v>
      </c>
      <c r="P6" s="7">
        <v>45</v>
      </c>
      <c r="Q6" s="7">
        <v>495</v>
      </c>
      <c r="R6" s="7">
        <v>0</v>
      </c>
      <c r="S6" s="7">
        <v>0</v>
      </c>
    </row>
    <row r="9" spans="1:40">
      <c r="A9" s="5" t="s">
        <v>31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pans="1:40">
      <c r="A10" s="5" t="s">
        <v>1</v>
      </c>
      <c r="B10" s="5" t="s">
        <v>2</v>
      </c>
      <c r="C10" s="5" t="s">
        <v>3</v>
      </c>
      <c r="D10" s="5" t="s">
        <v>4</v>
      </c>
      <c r="E10" s="5" t="s">
        <v>5</v>
      </c>
      <c r="F10" s="5" t="s">
        <v>6</v>
      </c>
      <c r="G10" s="5" t="s">
        <v>7</v>
      </c>
      <c r="H10" s="5" t="s">
        <v>8</v>
      </c>
      <c r="I10" s="5" t="s">
        <v>9</v>
      </c>
      <c r="J10" s="5" t="s">
        <v>10</v>
      </c>
      <c r="K10" s="5" t="s">
        <v>11</v>
      </c>
      <c r="L10" s="5" t="s">
        <v>12</v>
      </c>
      <c r="M10" s="5" t="s">
        <v>13</v>
      </c>
      <c r="N10" s="5" t="s">
        <v>15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pans="1:40">
      <c r="A11" s="7" t="s">
        <v>20</v>
      </c>
      <c r="B11" s="7" t="s">
        <v>21</v>
      </c>
      <c r="C11" s="7">
        <v>1733570</v>
      </c>
      <c r="D11" s="7" t="s">
        <v>22</v>
      </c>
      <c r="E11" s="8" t="s">
        <v>23</v>
      </c>
      <c r="F11" s="8" t="s">
        <v>24</v>
      </c>
      <c r="G11" s="8" t="s">
        <v>25</v>
      </c>
      <c r="H11" s="8">
        <v>1</v>
      </c>
      <c r="I11" s="8">
        <v>90</v>
      </c>
      <c r="J11" s="8">
        <v>135</v>
      </c>
      <c r="K11" s="7">
        <v>135</v>
      </c>
      <c r="L11" s="7">
        <v>90</v>
      </c>
      <c r="M11" s="7">
        <v>45</v>
      </c>
      <c r="N11" s="7" t="s">
        <v>26</v>
      </c>
    </row>
    <row r="12" spans="1:40">
      <c r="A12" s="7" t="s">
        <v>20</v>
      </c>
      <c r="B12" s="7" t="s">
        <v>21</v>
      </c>
      <c r="C12" s="7">
        <v>1733570</v>
      </c>
      <c r="D12" s="7" t="s">
        <v>22</v>
      </c>
      <c r="E12" s="8" t="s">
        <v>23</v>
      </c>
      <c r="F12" s="8" t="s">
        <v>27</v>
      </c>
      <c r="G12" s="8" t="s">
        <v>28</v>
      </c>
      <c r="H12" s="8">
        <v>1</v>
      </c>
      <c r="I12" s="8">
        <v>90</v>
      </c>
      <c r="J12" s="8">
        <v>135</v>
      </c>
      <c r="K12" s="7">
        <v>135</v>
      </c>
      <c r="L12" s="7">
        <v>90</v>
      </c>
      <c r="M12" s="7">
        <v>45</v>
      </c>
      <c r="N12" s="7" t="s">
        <v>26</v>
      </c>
    </row>
    <row r="13" spans="1:40">
      <c r="A13" s="7" t="s">
        <v>20</v>
      </c>
      <c r="B13" s="7" t="s">
        <v>21</v>
      </c>
      <c r="C13" s="7">
        <v>1733573</v>
      </c>
      <c r="D13" s="7" t="s">
        <v>29</v>
      </c>
      <c r="E13" s="8" t="s">
        <v>30</v>
      </c>
      <c r="F13" s="8" t="s">
        <v>24</v>
      </c>
      <c r="G13" s="8" t="s">
        <v>25</v>
      </c>
      <c r="H13" s="8">
        <v>1</v>
      </c>
      <c r="I13" s="8">
        <v>90</v>
      </c>
      <c r="J13" s="8">
        <v>135</v>
      </c>
      <c r="K13" s="7">
        <v>135</v>
      </c>
      <c r="L13" s="7">
        <v>90</v>
      </c>
      <c r="M13" s="7">
        <v>45</v>
      </c>
      <c r="N13" s="7" t="s">
        <v>29</v>
      </c>
    </row>
    <row r="14" spans="1:40">
      <c r="A14" s="7" t="s">
        <v>20</v>
      </c>
      <c r="B14" s="7" t="s">
        <v>21</v>
      </c>
      <c r="C14" s="7">
        <v>1733573</v>
      </c>
      <c r="D14" s="7" t="s">
        <v>29</v>
      </c>
      <c r="E14" s="8" t="s">
        <v>30</v>
      </c>
      <c r="F14" s="8" t="s">
        <v>27</v>
      </c>
      <c r="G14" s="8" t="s">
        <v>28</v>
      </c>
      <c r="H14" s="8">
        <v>1</v>
      </c>
      <c r="I14" s="8">
        <v>90</v>
      </c>
      <c r="J14" s="8">
        <v>135</v>
      </c>
      <c r="K14" s="7">
        <v>135</v>
      </c>
      <c r="L14" s="7">
        <v>90</v>
      </c>
      <c r="M14" s="7">
        <v>45</v>
      </c>
      <c r="N14" s="7" t="s">
        <v>29</v>
      </c>
    </row>
  </sheetData>
  <mergeCells count="2">
    <mergeCell ref="A1:R1"/>
    <mergeCell ref="A9:N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tabSelected="1" workbookViewId="0">
      <selection activeCell="I39" sqref="I39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7.72727272727273"/>
  </cols>
  <sheetData>
    <row r="3" spans="1:6">
      <c r="A3" s="13" t="s">
        <v>32</v>
      </c>
      <c r="B3" s="13" t="s">
        <v>33</v>
      </c>
      <c r="C3" s="13" t="s">
        <v>34</v>
      </c>
      <c r="D3" s="13"/>
    </row>
    <row r="4" spans="1:6">
      <c r="A4" s="13" t="s">
        <v>20</v>
      </c>
      <c r="B4" s="13" t="s">
        <v>24</v>
      </c>
      <c r="C4" s="13" t="s">
        <v>35</v>
      </c>
      <c r="D4" s="13">
        <v>1019</v>
      </c>
    </row>
    <row r="5" spans="1:6">
      <c r="A5" s="13"/>
      <c r="B5" s="13" t="s">
        <v>27</v>
      </c>
      <c r="C5" s="13" t="s">
        <v>35</v>
      </c>
      <c r="D5" s="13">
        <v>1019</v>
      </c>
    </row>
    <row r="6" spans="1:6">
      <c r="A6" s="13" t="s">
        <v>36</v>
      </c>
      <c r="B6" s="13"/>
      <c r="C6" s="13"/>
      <c r="D6" s="14">
        <f>SUM(D4:D5)</f>
        <v>2038</v>
      </c>
      <c r="F6" s="15" t="s">
        <v>37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4"/>
  <sheetViews>
    <sheetView topLeftCell="E1" workbookViewId="0">
      <selection activeCell="P32" sqref="P32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32.2727272727273" customWidth="1"/>
    <col min="5" max="5" width="22.6636363636364" customWidth="1"/>
    <col min="6" max="6" width="18.4818181818182" customWidth="1"/>
    <col min="7" max="7" width="13.6090909090909" customWidth="1"/>
    <col min="8" max="8" width="11.9545454545455" customWidth="1"/>
    <col min="9" max="13" width="9.14545454545454" customWidth="1"/>
    <col min="14" max="15" width="16.4545454545455" customWidth="1"/>
    <col min="16" max="17" width="12.2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5" t="s">
        <v>38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</row>
    <row r="2" spans="1:41">
      <c r="A2" s="5" t="s">
        <v>32</v>
      </c>
      <c r="B2" s="5" t="s">
        <v>39</v>
      </c>
      <c r="C2" s="5" t="s">
        <v>40</v>
      </c>
      <c r="D2" s="5" t="s">
        <v>4</v>
      </c>
      <c r="E2" s="5" t="s">
        <v>41</v>
      </c>
      <c r="F2" s="5" t="s">
        <v>33</v>
      </c>
      <c r="G2" s="5" t="s">
        <v>42</v>
      </c>
      <c r="H2" s="5" t="s">
        <v>43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44</v>
      </c>
      <c r="O2" s="5" t="s">
        <v>45</v>
      </c>
      <c r="P2" s="5" t="s">
        <v>46</v>
      </c>
      <c r="Q2" s="6" t="s">
        <v>47</v>
      </c>
      <c r="R2" s="5" t="s">
        <v>48</v>
      </c>
      <c r="S2" s="5" t="s">
        <v>49</v>
      </c>
      <c r="T2" s="5" t="s">
        <v>50</v>
      </c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</row>
    <row r="3" spans="1:41">
      <c r="A3" s="7" t="s">
        <v>20</v>
      </c>
      <c r="B3" s="7" t="s">
        <v>21</v>
      </c>
      <c r="C3" s="7">
        <v>1733570</v>
      </c>
      <c r="D3" s="7" t="s">
        <v>22</v>
      </c>
      <c r="E3" s="8" t="s">
        <v>23</v>
      </c>
      <c r="F3" s="8" t="s">
        <v>24</v>
      </c>
      <c r="G3" s="8" t="s">
        <v>25</v>
      </c>
      <c r="H3" s="8">
        <v>1</v>
      </c>
      <c r="I3" s="8">
        <v>2</v>
      </c>
      <c r="J3" s="8">
        <v>3</v>
      </c>
      <c r="K3" s="7">
        <v>3</v>
      </c>
      <c r="L3" s="7">
        <v>2</v>
      </c>
      <c r="M3" s="7">
        <v>1</v>
      </c>
      <c r="N3" s="7">
        <v>11</v>
      </c>
      <c r="O3" s="7" t="s">
        <v>26</v>
      </c>
      <c r="P3" s="7">
        <v>45</v>
      </c>
      <c r="Q3" s="9">
        <f t="shared" ref="Q3:Q6" si="0">P3*1.03</f>
        <v>46.35</v>
      </c>
      <c r="R3" s="7">
        <v>495</v>
      </c>
      <c r="S3" s="7">
        <v>0</v>
      </c>
      <c r="T3" s="7">
        <v>0</v>
      </c>
    </row>
    <row r="4" spans="1:41">
      <c r="A4" s="7" t="s">
        <v>20</v>
      </c>
      <c r="B4" s="7" t="s">
        <v>21</v>
      </c>
      <c r="C4" s="7">
        <v>1733570</v>
      </c>
      <c r="D4" s="7" t="s">
        <v>22</v>
      </c>
      <c r="E4" s="8" t="s">
        <v>23</v>
      </c>
      <c r="F4" s="8" t="s">
        <v>27</v>
      </c>
      <c r="G4" s="8" t="s">
        <v>28</v>
      </c>
      <c r="H4" s="8">
        <v>1</v>
      </c>
      <c r="I4" s="8">
        <v>2</v>
      </c>
      <c r="J4" s="8">
        <v>3</v>
      </c>
      <c r="K4" s="7">
        <v>3</v>
      </c>
      <c r="L4" s="7">
        <v>2</v>
      </c>
      <c r="M4" s="7">
        <v>1</v>
      </c>
      <c r="N4" s="7">
        <v>11</v>
      </c>
      <c r="O4" s="7" t="s">
        <v>26</v>
      </c>
      <c r="P4" s="7">
        <v>45</v>
      </c>
      <c r="Q4" s="9">
        <f t="shared" si="0"/>
        <v>46.35</v>
      </c>
      <c r="R4" s="7">
        <v>495</v>
      </c>
      <c r="S4" s="7">
        <v>0</v>
      </c>
      <c r="T4" s="7">
        <v>0</v>
      </c>
    </row>
    <row r="5" spans="1:41">
      <c r="A5" s="7" t="s">
        <v>20</v>
      </c>
      <c r="B5" s="7" t="s">
        <v>21</v>
      </c>
      <c r="C5" s="7">
        <v>1733573</v>
      </c>
      <c r="D5" s="7" t="s">
        <v>29</v>
      </c>
      <c r="E5" s="8" t="s">
        <v>30</v>
      </c>
      <c r="F5" s="8" t="s">
        <v>24</v>
      </c>
      <c r="G5" s="8" t="s">
        <v>25</v>
      </c>
      <c r="H5" s="8">
        <v>1</v>
      </c>
      <c r="I5" s="8">
        <v>2</v>
      </c>
      <c r="J5" s="8">
        <v>3</v>
      </c>
      <c r="K5" s="7">
        <v>3</v>
      </c>
      <c r="L5" s="7">
        <v>2</v>
      </c>
      <c r="M5" s="7">
        <v>1</v>
      </c>
      <c r="N5" s="7">
        <v>11</v>
      </c>
      <c r="O5" s="7" t="s">
        <v>29</v>
      </c>
      <c r="P5" s="7">
        <v>45</v>
      </c>
      <c r="Q5" s="9">
        <f t="shared" si="0"/>
        <v>46.35</v>
      </c>
      <c r="R5" s="7">
        <v>495</v>
      </c>
      <c r="S5" s="7">
        <v>0</v>
      </c>
      <c r="T5" s="7">
        <v>0</v>
      </c>
    </row>
    <row r="6" spans="1:41">
      <c r="A6" s="7" t="s">
        <v>20</v>
      </c>
      <c r="B6" s="7" t="s">
        <v>21</v>
      </c>
      <c r="C6" s="7">
        <v>1733573</v>
      </c>
      <c r="D6" s="7" t="s">
        <v>29</v>
      </c>
      <c r="E6" s="8" t="s">
        <v>30</v>
      </c>
      <c r="F6" s="8" t="s">
        <v>27</v>
      </c>
      <c r="G6" s="8" t="s">
        <v>28</v>
      </c>
      <c r="H6" s="8">
        <v>1</v>
      </c>
      <c r="I6" s="8">
        <v>2</v>
      </c>
      <c r="J6" s="8">
        <v>3</v>
      </c>
      <c r="K6" s="7">
        <v>3</v>
      </c>
      <c r="L6" s="7">
        <v>2</v>
      </c>
      <c r="M6" s="7">
        <v>1</v>
      </c>
      <c r="N6" s="7">
        <v>11</v>
      </c>
      <c r="O6" s="7" t="s">
        <v>29</v>
      </c>
      <c r="P6" s="7">
        <v>45</v>
      </c>
      <c r="Q6" s="9">
        <f t="shared" si="0"/>
        <v>46.35</v>
      </c>
      <c r="R6" s="7">
        <v>495</v>
      </c>
      <c r="S6" s="7">
        <v>0</v>
      </c>
      <c r="T6" s="7">
        <v>0</v>
      </c>
    </row>
    <row r="7" spans="1:41">
      <c r="P7" s="6" t="s">
        <v>47</v>
      </c>
      <c r="Q7" s="10" cm="1">
        <f t="array" ref="Q7">SUM(ROUND(Q3:Q6,0))</f>
        <v>184</v>
      </c>
    </row>
    <row r="9" spans="1:41">
      <c r="A9" s="5" t="s">
        <v>51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</row>
    <row r="10" spans="1:41">
      <c r="A10" s="5" t="s">
        <v>32</v>
      </c>
      <c r="B10" s="5" t="s">
        <v>39</v>
      </c>
      <c r="C10" s="5" t="s">
        <v>40</v>
      </c>
      <c r="D10" s="5" t="s">
        <v>4</v>
      </c>
      <c r="E10" s="5" t="s">
        <v>41</v>
      </c>
      <c r="F10" s="5" t="s">
        <v>33</v>
      </c>
      <c r="G10" s="5" t="s">
        <v>42</v>
      </c>
      <c r="H10" s="5" t="s">
        <v>43</v>
      </c>
      <c r="I10" s="5" t="s">
        <v>9</v>
      </c>
      <c r="J10" s="5" t="s">
        <v>10</v>
      </c>
      <c r="K10" s="5" t="s">
        <v>11</v>
      </c>
      <c r="L10" s="5" t="s">
        <v>12</v>
      </c>
      <c r="M10" s="5" t="s">
        <v>13</v>
      </c>
      <c r="N10" s="5" t="s">
        <v>45</v>
      </c>
      <c r="O10" s="11" t="s">
        <v>34</v>
      </c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</row>
    <row r="11" spans="1:41">
      <c r="A11" s="7" t="s">
        <v>20</v>
      </c>
      <c r="B11" s="7" t="s">
        <v>21</v>
      </c>
      <c r="C11" s="7">
        <v>1733570</v>
      </c>
      <c r="D11" s="7" t="s">
        <v>22</v>
      </c>
      <c r="E11" s="8" t="s">
        <v>23</v>
      </c>
      <c r="F11" s="8" t="s">
        <v>24</v>
      </c>
      <c r="G11" s="8" t="s">
        <v>25</v>
      </c>
      <c r="H11" s="8">
        <v>1</v>
      </c>
      <c r="I11" s="8">
        <v>90</v>
      </c>
      <c r="J11" s="8">
        <v>135</v>
      </c>
      <c r="K11" s="7">
        <v>135</v>
      </c>
      <c r="L11" s="7">
        <v>90</v>
      </c>
      <c r="M11" s="7">
        <v>45</v>
      </c>
      <c r="N11" s="7" t="s">
        <v>26</v>
      </c>
      <c r="O11" s="12" t="s">
        <v>35</v>
      </c>
    </row>
    <row r="12" spans="1:41">
      <c r="A12" s="7" t="s">
        <v>20</v>
      </c>
      <c r="B12" s="7" t="s">
        <v>21</v>
      </c>
      <c r="C12" s="7">
        <v>1733570</v>
      </c>
      <c r="D12" s="7" t="s">
        <v>22</v>
      </c>
      <c r="E12" s="8" t="s">
        <v>23</v>
      </c>
      <c r="F12" s="8" t="s">
        <v>27</v>
      </c>
      <c r="G12" s="8" t="s">
        <v>28</v>
      </c>
      <c r="H12" s="8">
        <v>1</v>
      </c>
      <c r="I12" s="8">
        <v>90</v>
      </c>
      <c r="J12" s="8">
        <v>135</v>
      </c>
      <c r="K12" s="7">
        <v>135</v>
      </c>
      <c r="L12" s="7">
        <v>90</v>
      </c>
      <c r="M12" s="7">
        <v>45</v>
      </c>
      <c r="N12" s="7" t="s">
        <v>26</v>
      </c>
      <c r="O12" s="12" t="s">
        <v>35</v>
      </c>
    </row>
    <row r="13" spans="1:41">
      <c r="A13" s="7" t="s">
        <v>20</v>
      </c>
      <c r="B13" s="7" t="s">
        <v>21</v>
      </c>
      <c r="C13" s="7">
        <v>1733573</v>
      </c>
      <c r="D13" s="7" t="s">
        <v>29</v>
      </c>
      <c r="E13" s="8" t="s">
        <v>30</v>
      </c>
      <c r="F13" s="8" t="s">
        <v>24</v>
      </c>
      <c r="G13" s="8" t="s">
        <v>25</v>
      </c>
      <c r="H13" s="8">
        <v>1</v>
      </c>
      <c r="I13" s="8">
        <v>90</v>
      </c>
      <c r="J13" s="8">
        <v>135</v>
      </c>
      <c r="K13" s="7">
        <v>135</v>
      </c>
      <c r="L13" s="7">
        <v>90</v>
      </c>
      <c r="M13" s="7">
        <v>45</v>
      </c>
      <c r="N13" s="7" t="s">
        <v>29</v>
      </c>
      <c r="O13" s="12" t="s">
        <v>35</v>
      </c>
    </row>
    <row r="14" spans="1:41">
      <c r="A14" s="7" t="s">
        <v>20</v>
      </c>
      <c r="B14" s="7" t="s">
        <v>21</v>
      </c>
      <c r="C14" s="7">
        <v>1733573</v>
      </c>
      <c r="D14" s="7" t="s">
        <v>29</v>
      </c>
      <c r="E14" s="8" t="s">
        <v>30</v>
      </c>
      <c r="F14" s="8" t="s">
        <v>27</v>
      </c>
      <c r="G14" s="8" t="s">
        <v>28</v>
      </c>
      <c r="H14" s="8">
        <v>1</v>
      </c>
      <c r="I14" s="8">
        <v>90</v>
      </c>
      <c r="J14" s="8">
        <v>135</v>
      </c>
      <c r="K14" s="7">
        <v>135</v>
      </c>
      <c r="L14" s="7">
        <v>90</v>
      </c>
      <c r="M14" s="7">
        <v>45</v>
      </c>
      <c r="N14" s="7" t="s">
        <v>29</v>
      </c>
      <c r="O14" s="12" t="s">
        <v>35</v>
      </c>
    </row>
  </sheetData>
  <mergeCells count="2">
    <mergeCell ref="A1:S1"/>
    <mergeCell ref="A9:N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D31" sqref="D31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14" style="1" customWidth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4.2727272727273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52</v>
      </c>
      <c r="B1" s="2" t="s">
        <v>53</v>
      </c>
      <c r="C1" s="2" t="s">
        <v>54</v>
      </c>
      <c r="D1" s="2" t="s">
        <v>55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56</v>
      </c>
    </row>
    <row r="2" s="1" customFormat="1" ht="18" customHeight="1" spans="1:26">
      <c r="A2" s="2" t="s">
        <v>20</v>
      </c>
      <c r="B2" s="2" t="s">
        <v>24</v>
      </c>
      <c r="C2" s="2" t="s">
        <v>57</v>
      </c>
      <c r="D2" s="2" t="s">
        <v>58</v>
      </c>
      <c r="E2" s="2" t="s">
        <v>59</v>
      </c>
      <c r="F2" s="2" t="s">
        <v>60</v>
      </c>
      <c r="G2" s="2" t="s">
        <v>60</v>
      </c>
      <c r="H2" s="2" t="s">
        <v>59</v>
      </c>
      <c r="I2" s="2" t="s">
        <v>61</v>
      </c>
      <c r="J2" s="3">
        <v>1019</v>
      </c>
      <c r="K2" s="2" t="s">
        <v>62</v>
      </c>
    </row>
    <row r="3" s="1" customFormat="1" ht="18" customHeight="1" spans="1:26">
      <c r="A3" s="2" t="s">
        <v>20</v>
      </c>
      <c r="B3" s="2" t="s">
        <v>27</v>
      </c>
      <c r="C3" s="2" t="s">
        <v>57</v>
      </c>
      <c r="D3" s="2" t="s">
        <v>58</v>
      </c>
      <c r="E3" s="2" t="s">
        <v>59</v>
      </c>
      <c r="F3" s="2" t="s">
        <v>60</v>
      </c>
      <c r="G3" s="2" t="s">
        <v>60</v>
      </c>
      <c r="H3" s="2" t="s">
        <v>59</v>
      </c>
      <c r="I3" s="2" t="s">
        <v>61</v>
      </c>
      <c r="J3" s="3">
        <v>1019</v>
      </c>
      <c r="K3" s="2" t="s">
        <v>62</v>
      </c>
    </row>
    <row r="4" s="1" customFormat="1" ht="16.5" customHeight="1" spans="1:26">
      <c r="D4" s="4" t="s">
        <v>63</v>
      </c>
      <c r="E4" s="3">
        <v>370</v>
      </c>
      <c r="F4" s="3">
        <v>556</v>
      </c>
      <c r="G4" s="3">
        <v>556</v>
      </c>
      <c r="H4" s="3">
        <v>370</v>
      </c>
      <c r="I4" s="3">
        <v>186</v>
      </c>
      <c r="J4" s="3">
        <v>2038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F35" sqref="F35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4.2727272727273" style="1" customWidth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52</v>
      </c>
      <c r="B1" s="2" t="s">
        <v>53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56</v>
      </c>
    </row>
    <row r="2" s="1" customFormat="1" ht="18" customHeight="1" spans="1:24">
      <c r="A2" s="2" t="s">
        <v>20</v>
      </c>
      <c r="B2" s="2" t="s">
        <v>24</v>
      </c>
      <c r="C2" s="2" t="s">
        <v>59</v>
      </c>
      <c r="D2" s="2" t="s">
        <v>60</v>
      </c>
      <c r="E2" s="2" t="s">
        <v>60</v>
      </c>
      <c r="F2" s="2" t="s">
        <v>59</v>
      </c>
      <c r="G2" s="2" t="s">
        <v>61</v>
      </c>
      <c r="H2" s="3">
        <v>1019</v>
      </c>
      <c r="I2" s="2" t="s">
        <v>62</v>
      </c>
    </row>
    <row r="3" s="1" customFormat="1" ht="18" customHeight="1" spans="1:24">
      <c r="A3" s="2" t="s">
        <v>20</v>
      </c>
      <c r="B3" s="2" t="s">
        <v>27</v>
      </c>
      <c r="C3" s="2" t="s">
        <v>59</v>
      </c>
      <c r="D3" s="2" t="s">
        <v>60</v>
      </c>
      <c r="E3" s="2" t="s">
        <v>60</v>
      </c>
      <c r="F3" s="2" t="s">
        <v>59</v>
      </c>
      <c r="G3" s="2" t="s">
        <v>61</v>
      </c>
      <c r="H3" s="3">
        <v>1019</v>
      </c>
      <c r="I3" s="2" t="s">
        <v>62</v>
      </c>
    </row>
    <row r="4" s="1" customFormat="1" ht="16.5" customHeight="1" spans="1:24">
      <c r="B4" s="4" t="s">
        <v>63</v>
      </c>
      <c r="C4" s="3">
        <v>370</v>
      </c>
      <c r="D4" s="3">
        <v>556</v>
      </c>
      <c r="E4" s="3">
        <v>556</v>
      </c>
      <c r="F4" s="3">
        <v>370</v>
      </c>
      <c r="G4" s="3">
        <v>186</v>
      </c>
      <c r="H4" s="3">
        <v>2038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3%  11.28</vt:lpstr>
      <vt:lpstr>Summary Table-English Format</vt:lpstr>
      <vt:lpstr>价格牌 3%  11.28</vt:lpstr>
      <vt:lpstr> 条码标  3%  11.28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2025-11-06T02:00:00Z</dcterms:created>
  <dcterms:modified xsi:type="dcterms:W3CDTF">2025-11-28T14:48:25Z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638C74294CBD46E5ABAB3E42078091BA_13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