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<sst xmlns="http://schemas.openxmlformats.org/spreadsheetml/2006/main" count="315" uniqueCount="59">
  <si>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</si>
  <si>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</si>
  <si>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</si>
  <si>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</si>
  <si>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</si>
  <si>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</si>
  <si>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</si>
  <si>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</si>
  <si>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</si>
  <si>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</si>
  <si>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</si>
  <si>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</si>
  <si>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</si>
  <si>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</si>
  <si>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</si>
  <si>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</si>
  <si>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</si>
  <si>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</si>
  <si>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</si>
  <si>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</si>
  <si>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G5987AX</t>
  </si>
  <si>
    <t>26 SM</t>
  </si>
  <si>
    <t>DEFACTO PERAKENDE TİC.A.Ş. DEPO Organize San. Bölgesi 6.Depo Kazım Karabekir Mah. Cumhuriyet Cad. Tekirdağ/Çerkezköy Tel:0090 282 758 11 34-35</t>
  </si>
  <si>
    <t>10.03.2026</t>
  </si>
  <si>
    <t>BK81 - BLACK</t>
  </si>
  <si>
    <t>G5987AXDFA</t>
  </si>
  <si>
    <t>TURKEY</t>
  </si>
  <si>
    <t>İSTANBUL DEPO</t>
  </si>
  <si>
    <t>G5987AXECOMAS</t>
  </si>
  <si>
    <t>-</t>
  </si>
  <si>
    <t>ECOM</t>
  </si>
  <si>
    <t>G5987AXECOMAM</t>
  </si>
  <si>
    <t>G5987AXECOMAL</t>
  </si>
  <si>
    <t>G5987AXECOMAXL</t>
  </si>
  <si>
    <t>G5987AXECOMAXXL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</si>
  <si>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</si>
  <si>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</si>
  <si>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</si>
  <si>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</si>
  <si>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</si>
  <si>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</si>
  <si>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</si>
  <si>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</si>
  <si>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</si>
  <si>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</si>
  <si>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</si>
  <si>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</si>
  <si>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</si>
  <si>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</si>
  <si>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</si>
  <si>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</si>
  <si>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</si>
  <si>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iSTANBUL DEPO</t>
  </si>
  <si>
    <t>主标条码标数量</t>
  </si>
  <si>
    <t>价格牌数量</t>
  </si>
  <si>
    <t>背面</t>
  </si>
  <si>
    <t>涉及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</si>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</sst>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27" sqref="$A9:$XFD27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2.0727272727273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1741746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341</v>
      </c>
      <c r="Q3" s="3">
        <v>2728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1741745</v>
      </c>
      <c r="D4" s="3" t="s">
        <v>27</v>
      </c>
      <c r="E4" s="4" t="s">
        <v>23</v>
      </c>
      <c r="F4" s="4" t="s">
        <v>24</v>
      </c>
      <c r="G4" s="4" t="s">
        <v>28</v>
      </c>
      <c r="H4" s="4">
        <v>1</v>
      </c>
      <c r="I4" s="4">
        <v>2</v>
      </c>
      <c r="J4" s="4" t="s">
        <v>29</v>
      </c>
      <c r="K4" s="3" t="s">
        <v>29</v>
      </c>
      <c r="L4" s="3" t="s">
        <v>29</v>
      </c>
      <c r="M4" s="3" t="s">
        <v>29</v>
      </c>
      <c r="N4" s="3">
        <v>2</v>
      </c>
      <c r="O4" s="3" t="s">
        <v>30</v>
      </c>
      <c r="P4" s="3">
        <v>13</v>
      </c>
      <c r="Q4" s="3">
        <v>26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1741745</v>
      </c>
      <c r="D5" s="3" t="s">
        <v>27</v>
      </c>
      <c r="E5" s="4" t="s">
        <v>23</v>
      </c>
      <c r="F5" s="4" t="s">
        <v>24</v>
      </c>
      <c r="G5" s="4" t="s">
        <v>31</v>
      </c>
      <c r="H5" s="4">
        <v>1</v>
      </c>
      <c r="I5" s="4" t="s">
        <v>29</v>
      </c>
      <c r="J5" s="4">
        <v>2</v>
      </c>
      <c r="K5" s="3" t="s">
        <v>29</v>
      </c>
      <c r="L5" s="3" t="s">
        <v>29</v>
      </c>
      <c r="M5" s="3" t="s">
        <v>29</v>
      </c>
      <c r="N5" s="3">
        <v>2</v>
      </c>
      <c r="O5" s="3" t="s">
        <v>30</v>
      </c>
      <c r="P5" s="3">
        <v>25</v>
      </c>
      <c r="Q5" s="3">
        <v>50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1741745</v>
      </c>
      <c r="D6" s="3" t="s">
        <v>27</v>
      </c>
      <c r="E6" s="4" t="s">
        <v>23</v>
      </c>
      <c r="F6" s="4" t="s">
        <v>24</v>
      </c>
      <c r="G6" s="4" t="s">
        <v>32</v>
      </c>
      <c r="H6" s="4">
        <v>1</v>
      </c>
      <c r="I6" s="4" t="s">
        <v>29</v>
      </c>
      <c r="J6" s="4" t="s">
        <v>29</v>
      </c>
      <c r="K6" s="3">
        <v>2</v>
      </c>
      <c r="L6" s="3" t="s">
        <v>29</v>
      </c>
      <c r="M6" s="3" t="s">
        <v>29</v>
      </c>
      <c r="N6" s="3">
        <v>2</v>
      </c>
      <c r="O6" s="3" t="s">
        <v>30</v>
      </c>
      <c r="P6" s="3">
        <v>25</v>
      </c>
      <c r="Q6" s="3">
        <v>50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1741745</v>
      </c>
      <c r="D7" s="3" t="s">
        <v>27</v>
      </c>
      <c r="E7" s="4" t="s">
        <v>23</v>
      </c>
      <c r="F7" s="4" t="s">
        <v>24</v>
      </c>
      <c r="G7" s="4" t="s">
        <v>33</v>
      </c>
      <c r="H7" s="4">
        <v>1</v>
      </c>
      <c r="I7" s="4" t="s">
        <v>29</v>
      </c>
      <c r="J7" s="4" t="s">
        <v>29</v>
      </c>
      <c r="K7" s="3" t="s">
        <v>29</v>
      </c>
      <c r="L7" s="3">
        <v>2</v>
      </c>
      <c r="M7" s="3" t="s">
        <v>29</v>
      </c>
      <c r="N7" s="3">
        <v>2</v>
      </c>
      <c r="O7" s="3" t="s">
        <v>30</v>
      </c>
      <c r="P7" s="3">
        <v>25</v>
      </c>
      <c r="Q7" s="3">
        <v>50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1741745</v>
      </c>
      <c r="D8" s="3" t="s">
        <v>27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29</v>
      </c>
      <c r="J8" s="4" t="s">
        <v>29</v>
      </c>
      <c r="K8" s="3" t="s">
        <v>29</v>
      </c>
      <c r="L8" s="3" t="s">
        <v>29</v>
      </c>
      <c r="M8" s="3">
        <v>2</v>
      </c>
      <c r="N8" s="3">
        <v>2</v>
      </c>
      <c r="O8" s="3" t="s">
        <v>30</v>
      </c>
      <c r="P8" s="3">
        <v>13</v>
      </c>
      <c r="Q8" s="3">
        <v>26</v>
      </c>
      <c r="R8" s="3">
        <v>0</v>
      </c>
      <c r="S8" s="3">
        <v>0</v>
      </c>
    </row>
    <row r="11" spans="1:40">
      <c r="A11" s="1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3" t="s">
        <v>20</v>
      </c>
      <c r="B13" s="3" t="s">
        <v>21</v>
      </c>
      <c r="C13" s="3">
        <v>1741746</v>
      </c>
      <c r="D13" s="3" t="s">
        <v>22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341</v>
      </c>
      <c r="J13" s="4">
        <v>682</v>
      </c>
      <c r="K13" s="3">
        <v>682</v>
      </c>
      <c r="L13" s="3">
        <v>682</v>
      </c>
      <c r="M13" s="3">
        <v>341</v>
      </c>
      <c r="N13" s="3" t="s">
        <v>26</v>
      </c>
    </row>
    <row r="14" spans="1:40">
      <c r="A14" s="3" t="s">
        <v>20</v>
      </c>
      <c r="B14" s="3" t="s">
        <v>21</v>
      </c>
      <c r="C14" s="3">
        <v>1741745</v>
      </c>
      <c r="D14" s="3" t="s">
        <v>27</v>
      </c>
      <c r="E14" s="4" t="s">
        <v>23</v>
      </c>
      <c r="F14" s="4" t="s">
        <v>24</v>
      </c>
      <c r="G14" s="4" t="s">
        <v>28</v>
      </c>
      <c r="H14" s="4">
        <v>1</v>
      </c>
      <c r="I14" s="4">
        <v>26</v>
      </c>
      <c r="J14" s="4" t="s">
        <v>29</v>
      </c>
      <c r="K14" s="3" t="s">
        <v>29</v>
      </c>
      <c r="L14" s="3" t="s">
        <v>29</v>
      </c>
      <c r="M14" s="3" t="s">
        <v>29</v>
      </c>
      <c r="N14" s="3" t="s">
        <v>30</v>
      </c>
    </row>
    <row r="15" spans="1:40">
      <c r="A15" s="3" t="s">
        <v>20</v>
      </c>
      <c r="B15" s="3" t="s">
        <v>21</v>
      </c>
      <c r="C15" s="3">
        <v>1741745</v>
      </c>
      <c r="D15" s="3" t="s">
        <v>27</v>
      </c>
      <c r="E15" s="4" t="s">
        <v>23</v>
      </c>
      <c r="F15" s="4" t="s">
        <v>24</v>
      </c>
      <c r="G15" s="4" t="s">
        <v>31</v>
      </c>
      <c r="H15" s="4">
        <v>1</v>
      </c>
      <c r="I15" s="4" t="s">
        <v>29</v>
      </c>
      <c r="J15" s="4">
        <v>50</v>
      </c>
      <c r="K15" s="3" t="s">
        <v>29</v>
      </c>
      <c r="L15" s="3" t="s">
        <v>29</v>
      </c>
      <c r="M15" s="3" t="s">
        <v>29</v>
      </c>
      <c r="N15" s="3" t="s">
        <v>30</v>
      </c>
    </row>
    <row r="16" spans="1:40">
      <c r="A16" s="3" t="s">
        <v>20</v>
      </c>
      <c r="B16" s="3" t="s">
        <v>21</v>
      </c>
      <c r="C16" s="3">
        <v>1741745</v>
      </c>
      <c r="D16" s="3" t="s">
        <v>27</v>
      </c>
      <c r="E16" s="4" t="s">
        <v>23</v>
      </c>
      <c r="F16" s="4" t="s">
        <v>24</v>
      </c>
      <c r="G16" s="4" t="s">
        <v>32</v>
      </c>
      <c r="H16" s="4">
        <v>1</v>
      </c>
      <c r="I16" s="4" t="s">
        <v>29</v>
      </c>
      <c r="J16" s="4" t="s">
        <v>29</v>
      </c>
      <c r="K16" s="3">
        <v>50</v>
      </c>
      <c r="L16" s="3" t="s">
        <v>29</v>
      </c>
      <c r="M16" s="3" t="s">
        <v>29</v>
      </c>
      <c r="N16" s="3" t="s">
        <v>30</v>
      </c>
    </row>
    <row r="17" spans="1:14">
      <c r="A17" s="3" t="s">
        <v>20</v>
      </c>
      <c r="B17" s="3" t="s">
        <v>21</v>
      </c>
      <c r="C17" s="3">
        <v>1741745</v>
      </c>
      <c r="D17" s="3" t="s">
        <v>27</v>
      </c>
      <c r="E17" s="4" t="s">
        <v>23</v>
      </c>
      <c r="F17" s="4" t="s">
        <v>24</v>
      </c>
      <c r="G17" s="4" t="s">
        <v>33</v>
      </c>
      <c r="H17" s="4">
        <v>1</v>
      </c>
      <c r="I17" s="4" t="s">
        <v>29</v>
      </c>
      <c r="J17" s="4" t="s">
        <v>29</v>
      </c>
      <c r="K17" s="3" t="s">
        <v>29</v>
      </c>
      <c r="L17" s="3">
        <v>50</v>
      </c>
      <c r="M17" s="3" t="s">
        <v>29</v>
      </c>
      <c r="N17" s="3" t="s">
        <v>30</v>
      </c>
    </row>
    <row r="18" spans="1:14">
      <c r="A18" s="3" t="s">
        <v>20</v>
      </c>
      <c r="B18" s="3" t="s">
        <v>21</v>
      </c>
      <c r="C18" s="3">
        <v>1741745</v>
      </c>
      <c r="D18" s="3" t="s">
        <v>27</v>
      </c>
      <c r="E18" s="4" t="s">
        <v>23</v>
      </c>
      <c r="F18" s="4" t="s">
        <v>24</v>
      </c>
      <c r="G18" s="4" t="s">
        <v>34</v>
      </c>
      <c r="H18" s="4">
        <v>1</v>
      </c>
      <c r="I18" s="4" t="s">
        <v>29</v>
      </c>
      <c r="J18" s="4" t="s">
        <v>29</v>
      </c>
      <c r="K18" s="3" t="s">
        <v>29</v>
      </c>
      <c r="L18" s="3" t="s">
        <v>29</v>
      </c>
      <c r="M18" s="3">
        <v>26</v>
      </c>
      <c r="N18" s="3" t="s">
        <v>30</v>
      </c>
    </row>
  </sheetData>
  <mergeCells count="2">
    <mergeCell ref="A1:R1"/>
    <mergeCell ref="A11:N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P19" sqref="P19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7" width="12.2272727272727" customWidth="1"/>
    <col min="18" max="18" width="19.6909090909091" customWidth="1"/>
    <col min="19" max="19" width="24.6090909090909" customWidth="1"/>
    <col min="20" max="20" width="23.7636363636364" customWidth="1"/>
    <col min="21" max="41" width="9.15454545454545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2" t="s">
        <v>47</v>
      </c>
      <c r="R2" s="1" t="s">
        <v>48</v>
      </c>
      <c r="S2" s="1" t="s">
        <v>49</v>
      </c>
      <c r="T2" s="1" t="s">
        <v>50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1741746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341</v>
      </c>
      <c r="Q3" s="5">
        <f>P3*1.03</f>
        <v>351.23</v>
      </c>
      <c r="R3" s="3">
        <v>2728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1741745</v>
      </c>
      <c r="D4" s="3" t="s">
        <v>27</v>
      </c>
      <c r="E4" s="4" t="s">
        <v>23</v>
      </c>
      <c r="F4" s="4" t="s">
        <v>24</v>
      </c>
      <c r="G4" s="4" t="s">
        <v>28</v>
      </c>
      <c r="H4" s="4">
        <v>1</v>
      </c>
      <c r="I4" s="4">
        <v>2</v>
      </c>
      <c r="J4" s="4" t="s">
        <v>29</v>
      </c>
      <c r="K4" s="3" t="s">
        <v>29</v>
      </c>
      <c r="L4" s="3" t="s">
        <v>29</v>
      </c>
      <c r="M4" s="3" t="s">
        <v>29</v>
      </c>
      <c r="N4" s="3">
        <v>2</v>
      </c>
      <c r="O4" s="3" t="s">
        <v>30</v>
      </c>
      <c r="P4" s="3">
        <v>13</v>
      </c>
      <c r="Q4" s="5">
        <f>P4*1.03</f>
        <v>13.39</v>
      </c>
      <c r="R4" s="3">
        <v>26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1741745</v>
      </c>
      <c r="D5" s="3" t="s">
        <v>27</v>
      </c>
      <c r="E5" s="4" t="s">
        <v>23</v>
      </c>
      <c r="F5" s="4" t="s">
        <v>24</v>
      </c>
      <c r="G5" s="4" t="s">
        <v>31</v>
      </c>
      <c r="H5" s="4">
        <v>1</v>
      </c>
      <c r="I5" s="4" t="s">
        <v>29</v>
      </c>
      <c r="J5" s="4">
        <v>2</v>
      </c>
      <c r="K5" s="3" t="s">
        <v>29</v>
      </c>
      <c r="L5" s="3" t="s">
        <v>29</v>
      </c>
      <c r="M5" s="3" t="s">
        <v>29</v>
      </c>
      <c r="N5" s="3">
        <v>2</v>
      </c>
      <c r="O5" s="3" t="s">
        <v>30</v>
      </c>
      <c r="P5" s="3">
        <v>25</v>
      </c>
      <c r="Q5" s="5">
        <f>P5*1.03</f>
        <v>25.75</v>
      </c>
      <c r="R5" s="3">
        <v>50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1741745</v>
      </c>
      <c r="D6" s="3" t="s">
        <v>27</v>
      </c>
      <c r="E6" s="4" t="s">
        <v>23</v>
      </c>
      <c r="F6" s="4" t="s">
        <v>24</v>
      </c>
      <c r="G6" s="4" t="s">
        <v>32</v>
      </c>
      <c r="H6" s="4">
        <v>1</v>
      </c>
      <c r="I6" s="4" t="s">
        <v>29</v>
      </c>
      <c r="J6" s="4" t="s">
        <v>29</v>
      </c>
      <c r="K6" s="3">
        <v>2</v>
      </c>
      <c r="L6" s="3" t="s">
        <v>29</v>
      </c>
      <c r="M6" s="3" t="s">
        <v>29</v>
      </c>
      <c r="N6" s="3">
        <v>2</v>
      </c>
      <c r="O6" s="3" t="s">
        <v>30</v>
      </c>
      <c r="P6" s="3">
        <v>25</v>
      </c>
      <c r="Q6" s="5">
        <f>P6*1.03</f>
        <v>25.75</v>
      </c>
      <c r="R6" s="3">
        <v>50</v>
      </c>
      <c r="S6" s="3">
        <v>0</v>
      </c>
      <c r="T6" s="3">
        <v>0</v>
      </c>
    </row>
    <row r="7" spans="1:41">
      <c r="A7" s="3" t="s">
        <v>20</v>
      </c>
      <c r="B7" s="3" t="s">
        <v>21</v>
      </c>
      <c r="C7" s="3">
        <v>1741745</v>
      </c>
      <c r="D7" s="3" t="s">
        <v>27</v>
      </c>
      <c r="E7" s="4" t="s">
        <v>23</v>
      </c>
      <c r="F7" s="4" t="s">
        <v>24</v>
      </c>
      <c r="G7" s="4" t="s">
        <v>33</v>
      </c>
      <c r="H7" s="4">
        <v>1</v>
      </c>
      <c r="I7" s="4" t="s">
        <v>29</v>
      </c>
      <c r="J7" s="4" t="s">
        <v>29</v>
      </c>
      <c r="K7" s="3" t="s">
        <v>29</v>
      </c>
      <c r="L7" s="3">
        <v>2</v>
      </c>
      <c r="M7" s="3" t="s">
        <v>29</v>
      </c>
      <c r="N7" s="3">
        <v>2</v>
      </c>
      <c r="O7" s="3" t="s">
        <v>30</v>
      </c>
      <c r="P7" s="3">
        <v>25</v>
      </c>
      <c r="Q7" s="5">
        <f>P7*1.03</f>
        <v>25.75</v>
      </c>
      <c r="R7" s="3">
        <v>50</v>
      </c>
      <c r="S7" s="3">
        <v>0</v>
      </c>
      <c r="T7" s="3">
        <v>0</v>
      </c>
    </row>
    <row r="8" spans="1:41">
      <c r="A8" s="3" t="s">
        <v>20</v>
      </c>
      <c r="B8" s="3" t="s">
        <v>21</v>
      </c>
      <c r="C8" s="3">
        <v>1741745</v>
      </c>
      <c r="D8" s="3" t="s">
        <v>27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29</v>
      </c>
      <c r="J8" s="4" t="s">
        <v>29</v>
      </c>
      <c r="K8" s="3" t="s">
        <v>29</v>
      </c>
      <c r="L8" s="3" t="s">
        <v>29</v>
      </c>
      <c r="M8" s="3">
        <v>2</v>
      </c>
      <c r="N8" s="3">
        <v>2</v>
      </c>
      <c r="O8" s="3" t="s">
        <v>30</v>
      </c>
      <c r="P8" s="3">
        <v>13</v>
      </c>
      <c r="Q8" s="5">
        <f>P8*1.03</f>
        <v>13.39</v>
      </c>
      <c r="R8" s="3">
        <v>26</v>
      </c>
      <c r="S8" s="3">
        <v>0</v>
      </c>
      <c r="T8" s="3">
        <v>0</v>
      </c>
    </row>
    <row r="11" spans="1:41">
      <c r="A11" s="1" t="s">
        <v>51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37</v>
      </c>
      <c r="B12" s="1" t="s">
        <v>38</v>
      </c>
      <c r="C12" s="1" t="s">
        <v>39</v>
      </c>
      <c r="D12" s="1" t="s">
        <v>4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45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3" t="s">
        <v>20</v>
      </c>
      <c r="B13" s="3" t="s">
        <v>21</v>
      </c>
      <c r="C13" s="3">
        <v>1741746</v>
      </c>
      <c r="D13" s="3" t="s">
        <v>26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341</v>
      </c>
      <c r="J13" s="4">
        <v>682</v>
      </c>
      <c r="K13" s="3">
        <v>682</v>
      </c>
      <c r="L13" s="3">
        <v>682</v>
      </c>
      <c r="M13" s="3">
        <v>341</v>
      </c>
      <c r="N13" s="3" t="s">
        <v>26</v>
      </c>
    </row>
    <row r="14" spans="1:41">
      <c r="A14" s="3" t="s">
        <v>20</v>
      </c>
      <c r="B14" s="3" t="s">
        <v>21</v>
      </c>
      <c r="C14" s="3">
        <v>1741745</v>
      </c>
      <c r="D14" s="3" t="s">
        <v>52</v>
      </c>
      <c r="E14" s="4" t="s">
        <v>23</v>
      </c>
      <c r="F14" s="4" t="s">
        <v>24</v>
      </c>
      <c r="G14" s="4" t="s">
        <v>28</v>
      </c>
      <c r="H14" s="4">
        <v>1</v>
      </c>
      <c r="I14" s="4">
        <v>26</v>
      </c>
      <c r="J14" s="4">
        <v>0</v>
      </c>
      <c r="K14" s="3">
        <v>0</v>
      </c>
      <c r="L14" s="3">
        <v>0</v>
      </c>
      <c r="M14" s="3">
        <v>0</v>
      </c>
      <c r="N14" s="3" t="s">
        <v>30</v>
      </c>
    </row>
    <row r="15" spans="1:41">
      <c r="A15" s="3" t="s">
        <v>20</v>
      </c>
      <c r="B15" s="3" t="s">
        <v>21</v>
      </c>
      <c r="C15" s="3">
        <v>1741745</v>
      </c>
      <c r="D15" s="3" t="s">
        <v>52</v>
      </c>
      <c r="E15" s="4" t="s">
        <v>23</v>
      </c>
      <c r="F15" s="4" t="s">
        <v>24</v>
      </c>
      <c r="G15" s="4" t="s">
        <v>31</v>
      </c>
      <c r="H15" s="4">
        <v>1</v>
      </c>
      <c r="I15" s="4">
        <v>0</v>
      </c>
      <c r="J15" s="4">
        <v>50</v>
      </c>
      <c r="K15" s="3">
        <v>0</v>
      </c>
      <c r="L15" s="3">
        <v>0</v>
      </c>
      <c r="M15" s="3">
        <v>0</v>
      </c>
      <c r="N15" s="3" t="s">
        <v>30</v>
      </c>
    </row>
    <row r="16" spans="1:41">
      <c r="A16" s="3" t="s">
        <v>20</v>
      </c>
      <c r="B16" s="3" t="s">
        <v>21</v>
      </c>
      <c r="C16" s="3">
        <v>1741745</v>
      </c>
      <c r="D16" s="3" t="s">
        <v>52</v>
      </c>
      <c r="E16" s="4" t="s">
        <v>23</v>
      </c>
      <c r="F16" s="4" t="s">
        <v>24</v>
      </c>
      <c r="G16" s="4" t="s">
        <v>32</v>
      </c>
      <c r="H16" s="4">
        <v>1</v>
      </c>
      <c r="I16" s="4">
        <v>0</v>
      </c>
      <c r="J16" s="4">
        <v>0</v>
      </c>
      <c r="K16" s="3">
        <v>50</v>
      </c>
      <c r="L16" s="3">
        <v>0</v>
      </c>
      <c r="M16" s="3">
        <v>0</v>
      </c>
      <c r="N16" s="3" t="s">
        <v>30</v>
      </c>
    </row>
    <row r="17" spans="1:14">
      <c r="A17" s="3" t="s">
        <v>20</v>
      </c>
      <c r="B17" s="3" t="s">
        <v>21</v>
      </c>
      <c r="C17" s="3">
        <v>1741745</v>
      </c>
      <c r="D17" s="3" t="s">
        <v>52</v>
      </c>
      <c r="E17" s="4" t="s">
        <v>23</v>
      </c>
      <c r="F17" s="4" t="s">
        <v>24</v>
      </c>
      <c r="G17" s="4" t="s">
        <v>33</v>
      </c>
      <c r="H17" s="4">
        <v>1</v>
      </c>
      <c r="I17" s="4">
        <v>0</v>
      </c>
      <c r="J17" s="4">
        <v>0</v>
      </c>
      <c r="K17" s="3">
        <v>0</v>
      </c>
      <c r="L17" s="3">
        <v>50</v>
      </c>
      <c r="M17" s="3">
        <v>0</v>
      </c>
      <c r="N17" s="3" t="s">
        <v>30</v>
      </c>
    </row>
    <row r="18" spans="1:14">
      <c r="A18" s="3" t="s">
        <v>20</v>
      </c>
      <c r="B18" s="3" t="s">
        <v>21</v>
      </c>
      <c r="C18" s="3">
        <v>1741745</v>
      </c>
      <c r="D18" s="3" t="s">
        <v>52</v>
      </c>
      <c r="E18" s="4" t="s">
        <v>23</v>
      </c>
      <c r="F18" s="4" t="s">
        <v>24</v>
      </c>
      <c r="G18" s="4" t="s">
        <v>34</v>
      </c>
      <c r="H18" s="4">
        <v>1</v>
      </c>
      <c r="I18" s="4">
        <v>0</v>
      </c>
      <c r="J18" s="4">
        <v>0</v>
      </c>
      <c r="K18" s="3">
        <v>0</v>
      </c>
      <c r="L18" s="3">
        <v>0</v>
      </c>
      <c r="M18" s="3">
        <v>26</v>
      </c>
      <c r="N18" s="3" t="s">
        <v>30</v>
      </c>
    </row>
    <row r="20" spans="1:14">
      <c r="I20" s="6" t="s">
        <v>53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378.01</v>
      </c>
      <c r="J22" s="9">
        <f>SUM(J13:J18)*1.03</f>
        <v>753.96</v>
      </c>
      <c r="K22" s="9">
        <f>SUM(K13:K18)*1.03</f>
        <v>753.96</v>
      </c>
      <c r="L22" s="9">
        <f>SUM(L13:L18)*1.03</f>
        <v>753.96</v>
      </c>
      <c r="M22" s="9">
        <f>SUM(M13:M18)*1.03</f>
        <v>378.01</v>
      </c>
    </row>
    <row r="26" spans="1:14">
      <c r="H26" s="6" t="s">
        <v>54</v>
      </c>
    </row>
    <row r="27" spans="1:14">
      <c r="H27" s="10" t="s">
        <v>55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0" t="s">
        <v>56</v>
      </c>
    </row>
    <row r="28" spans="1:14">
      <c r="H28" s="10" t="s">
        <v>57</v>
      </c>
      <c r="I28" s="9">
        <f>I13*1.03</f>
        <v>351.23</v>
      </c>
      <c r="J28" s="9">
        <f>J13*1.03</f>
        <v>702.46</v>
      </c>
      <c r="K28" s="9">
        <f>K13*1.03</f>
        <v>702.46</v>
      </c>
      <c r="L28" s="9">
        <f>L13*1.03</f>
        <v>702.46</v>
      </c>
      <c r="M28" s="9">
        <f>M13*1.03</f>
        <v>351.23</v>
      </c>
      <c r="N28" s="11">
        <v>1741746</v>
      </c>
    </row>
    <row r="29" spans="1:14">
      <c r="H29" s="10" t="s">
        <v>58</v>
      </c>
      <c r="I29" s="9">
        <f>SUM(I14:I18)*1.03</f>
        <v>26.78</v>
      </c>
      <c r="J29" s="9">
        <f>SUM(J14:J18)*1.03</f>
        <v>51.5</v>
      </c>
      <c r="K29" s="9">
        <f>SUM(K14:K18)*1.03</f>
        <v>51.5</v>
      </c>
      <c r="L29" s="9">
        <f>SUM(L14:L18)*1.03</f>
        <v>51.5</v>
      </c>
      <c r="M29" s="9">
        <f>SUM(M14:M18)*1.03</f>
        <v>26.78</v>
      </c>
      <c r="N29" s="11">
        <v>1741745</v>
      </c>
    </row>
  </sheetData>
  <mergeCells count="2">
    <mergeCell ref="A1:S1"/>
    <mergeCell ref="A11:N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2025-12-02T11:02:41Z</dcterms:created>
  <dcterms:modified xsi:type="dcterms:W3CDTF">2025-12-02T11:08:04Z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364E86A711EC43FDB960816CD65A0DF5_12</vt:lpwstr>
  </property>
  <property fmtid="{D5CDD505-2E9C-101B-9397-08002B2CF9AE}" pid="3" name="KSOProductBuildVer">
    <vt:lpwstr>2052-12.1.0.23542</vt:lpwstr>
  </property>
</Properties>
</file>