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firstSheet="1" activeTab="4"/>
  </bookViews>
  <sheets>
    <sheet name="UPC chart" sheetId="1" state="hidden" r:id="rId1"/>
    <sheet name="平包胶袋贴纸" sheetId="3" r:id="rId2"/>
    <sheet name="挂装GTIN贴纸" sheetId="4" r:id="rId3"/>
    <sheet name="平包装GTIN贴纸" sheetId="6" r:id="rId4"/>
    <sheet name="其他贴纸" sheetId="5" r:id="rId5"/>
  </sheets>
  <definedNames>
    <definedName name="_xlnm.Print_Area" localSheetId="1">平包胶袋贴纸!$A$1:$E$22</definedName>
    <definedName name="_xlnm.Print_Area" localSheetId="2">挂装GTIN贴纸!$A$1:$F$8</definedName>
    <definedName name="_xlnm.Print_Area" localSheetId="3">平包装GTIN贴纸!$A$1:$F$22</definedName>
    <definedName name="_xlnm.Print_Area" localSheetId="4">其他贴纸!$A$1:$C$2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<sst xmlns="http://schemas.openxmlformats.org/spreadsheetml/2006/main" count="1142" uniqueCount="416">
  <si>
    <t>RN# 52469</t>
  </si>
  <si>
    <t>FL: 4320</t>
  </si>
  <si>
    <t>UPC Number</t>
  </si>
  <si>
    <t>STORE/ECOM GTIN</t>
  </si>
  <si>
    <t>REPLEN GTIN</t>
  </si>
  <si>
    <t>Style</t>
  </si>
  <si>
    <t>Style Name</t>
  </si>
  <si>
    <t>Color NRF Code</t>
  </si>
  <si>
    <t>Color code</t>
  </si>
  <si>
    <t xml:space="preserve">Price ticket/Color name </t>
  </si>
  <si>
    <t>NRF Size Code</t>
  </si>
  <si>
    <t xml:space="preserve">Size </t>
  </si>
  <si>
    <t>190917938234</t>
  </si>
  <si>
    <t>00190917938234</t>
  </si>
  <si>
    <t>50190917938239</t>
  </si>
  <si>
    <t>FAWWTB085SP26</t>
  </si>
  <si>
    <t>LS BUTTON DOWN BLOUSE</t>
  </si>
  <si>
    <t>101</t>
  </si>
  <si>
    <t>VIVID WHT</t>
  </si>
  <si>
    <t>VIVID WHITE</t>
  </si>
  <si>
    <t>33901</t>
  </si>
  <si>
    <t>XS</t>
  </si>
  <si>
    <t>190917938241</t>
  </si>
  <si>
    <t>00190917938241</t>
  </si>
  <si>
    <t>50190917938246</t>
  </si>
  <si>
    <t>33902</t>
  </si>
  <si>
    <t>S</t>
  </si>
  <si>
    <t>190917938258</t>
  </si>
  <si>
    <t>00190917938258</t>
  </si>
  <si>
    <t>50190917938253</t>
  </si>
  <si>
    <t>33903</t>
  </si>
  <si>
    <t>M</t>
  </si>
  <si>
    <t>190917938265</t>
  </si>
  <si>
    <t>00190917938265</t>
  </si>
  <si>
    <t>50190917938260</t>
  </si>
  <si>
    <t>33904</t>
  </si>
  <si>
    <t>L</t>
  </si>
  <si>
    <t>190917938272</t>
  </si>
  <si>
    <t>00190917938272</t>
  </si>
  <si>
    <t>50190917938277</t>
  </si>
  <si>
    <t>33905</t>
  </si>
  <si>
    <t>XL</t>
  </si>
  <si>
    <t>190917938289</t>
  </si>
  <si>
    <t>00190917938289</t>
  </si>
  <si>
    <t>50190917938284</t>
  </si>
  <si>
    <t>33906</t>
  </si>
  <si>
    <t>XXL</t>
  </si>
  <si>
    <t>190917951202</t>
  </si>
  <si>
    <t>00190917951202</t>
  </si>
  <si>
    <t>12PP</t>
  </si>
  <si>
    <t>12PP XXS-XS-S-M-L-XL-XXL-XXXL (0-2-2-2-2-2-2-0)</t>
  </si>
  <si>
    <t>190917951189</t>
  </si>
  <si>
    <t>00190917951189</t>
  </si>
  <si>
    <t>13MM</t>
  </si>
  <si>
    <t>13MM XXS-XS-S-M-L-XL-XXL-XXXL (0-2-2-3-2-2-2-0)</t>
  </si>
  <si>
    <t>190917951196</t>
  </si>
  <si>
    <t>00190917951196</t>
  </si>
  <si>
    <t>15II</t>
  </si>
  <si>
    <t>15II XXS-XS-S-M-L-XL-XXL-XXXL (0-2-2-4-3-2-2-0)</t>
  </si>
  <si>
    <t>190917951165</t>
  </si>
  <si>
    <t>00190917951165</t>
  </si>
  <si>
    <t>18O</t>
  </si>
  <si>
    <t>18O XXS-XS-S-M-L-XL-XXL-XXXL (0-2-3-4-4-3-2-0)</t>
  </si>
  <si>
    <t>190917951172</t>
  </si>
  <si>
    <t>00190917951172</t>
  </si>
  <si>
    <t>20V</t>
  </si>
  <si>
    <t>20V XXS-XS-S-M-L-XL-XXL-XXXL (0-2-3-5-5-3-2-0)</t>
  </si>
  <si>
    <t>190917951097</t>
  </si>
  <si>
    <t>00190917951097</t>
  </si>
  <si>
    <t>50190917951092</t>
  </si>
  <si>
    <t>FAWWTB085SP26Y</t>
  </si>
  <si>
    <t>111</t>
  </si>
  <si>
    <t>WH/BL YD S</t>
  </si>
  <si>
    <t>WHITE/BLUE YD STRIPE</t>
  </si>
  <si>
    <t>190917951103</t>
  </si>
  <si>
    <t>00190917951103</t>
  </si>
  <si>
    <t>50190917951108</t>
  </si>
  <si>
    <t>190917951110</t>
  </si>
  <si>
    <t>00190917951110</t>
  </si>
  <si>
    <t>50190917951115</t>
  </si>
  <si>
    <t>190917951127</t>
  </si>
  <si>
    <t>00190917951127</t>
  </si>
  <si>
    <t>50190917951122</t>
  </si>
  <si>
    <t>190917951134</t>
  </si>
  <si>
    <t>00190917951134</t>
  </si>
  <si>
    <t>50190917951139</t>
  </si>
  <si>
    <t>190917951141</t>
  </si>
  <si>
    <t>00190917951141</t>
  </si>
  <si>
    <t>50190917951146</t>
  </si>
  <si>
    <t>190917951158</t>
  </si>
  <si>
    <t>00190917951158</t>
  </si>
  <si>
    <t>190917951042</t>
  </si>
  <si>
    <t>00190917951042</t>
  </si>
  <si>
    <t>19Q</t>
  </si>
  <si>
    <t>19Q XXS-XS-S-M-L-XL-XXL-XXXL (0-2-3-5-4-3-2-0)</t>
  </si>
  <si>
    <t>190917951059</t>
  </si>
  <si>
    <t>00190917951059</t>
  </si>
  <si>
    <t>190917951066</t>
  </si>
  <si>
    <t>00190917951066</t>
  </si>
  <si>
    <t>190917951073</t>
  </si>
  <si>
    <t>00190917951073</t>
  </si>
  <si>
    <t>16EEE</t>
  </si>
  <si>
    <t>16EEE XXS-XS-S-M-L-XL-XXL-XXXL (0-2-2-4-4-2-2-0)</t>
  </si>
  <si>
    <t>190917950274</t>
  </si>
  <si>
    <t>00190917950274</t>
  </si>
  <si>
    <t>50190917950279</t>
  </si>
  <si>
    <t>SCWWDD059SP26</t>
  </si>
  <si>
    <t>SS DOLMN MAXI DRESS</t>
  </si>
  <si>
    <t>001</t>
  </si>
  <si>
    <t>BLACK SOOT</t>
  </si>
  <si>
    <t>FL: 5306</t>
  </si>
  <si>
    <t>190917950281</t>
  </si>
  <si>
    <t>00190917950281</t>
  </si>
  <si>
    <t>50190917950286</t>
  </si>
  <si>
    <t>190917950298</t>
  </si>
  <si>
    <t>00190917950298</t>
  </si>
  <si>
    <t>50190917950293</t>
  </si>
  <si>
    <t>190917950304</t>
  </si>
  <si>
    <t>00190917950304</t>
  </si>
  <si>
    <t>50190917950309</t>
  </si>
  <si>
    <t>190917950311</t>
  </si>
  <si>
    <t>00190917950311</t>
  </si>
  <si>
    <t>50190917950316</t>
  </si>
  <si>
    <t>190917950328</t>
  </si>
  <si>
    <t>00190917950328</t>
  </si>
  <si>
    <t>50190917950323</t>
  </si>
  <si>
    <t>190917950434</t>
  </si>
  <si>
    <t>00190917950434</t>
  </si>
  <si>
    <t>16DDD</t>
  </si>
  <si>
    <t>16DDD XXS-XS-S-M-L-XL-XXL-XXXL (0-2-2-3-4-3-2-0)</t>
  </si>
  <si>
    <t>190917950458</t>
  </si>
  <si>
    <t>00190917950458</t>
  </si>
  <si>
    <t>190917950359</t>
  </si>
  <si>
    <t>00190917950359</t>
  </si>
  <si>
    <t>50190917950354</t>
  </si>
  <si>
    <t>PARSNIP</t>
  </si>
  <si>
    <t>190917950366</t>
  </si>
  <si>
    <t>00190917950366</t>
  </si>
  <si>
    <t>50190917950361</t>
  </si>
  <si>
    <t>190917950373</t>
  </si>
  <si>
    <t>00190917950373</t>
  </si>
  <si>
    <t>50190917950378</t>
  </si>
  <si>
    <t>190917950380</t>
  </si>
  <si>
    <t>00190917950380</t>
  </si>
  <si>
    <t>50190917950385</t>
  </si>
  <si>
    <t>190917950397</t>
  </si>
  <si>
    <t>00190917950397</t>
  </si>
  <si>
    <t>50190917950392</t>
  </si>
  <si>
    <t>190917950403</t>
  </si>
  <si>
    <t>00190917950403</t>
  </si>
  <si>
    <t>50190917950408</t>
  </si>
  <si>
    <t>190917950441</t>
  </si>
  <si>
    <t>00190917950441</t>
  </si>
  <si>
    <t>190917950427</t>
  </si>
  <si>
    <t>00190917950427</t>
  </si>
  <si>
    <t>190917951592</t>
  </si>
  <si>
    <t>00190917951592</t>
  </si>
  <si>
    <t>50190917951597</t>
  </si>
  <si>
    <t>SCWWDD059SP26W</t>
  </si>
  <si>
    <t>SS DOLMAN MAXI MIX DRESS</t>
  </si>
  <si>
    <t>275</t>
  </si>
  <si>
    <t>31006</t>
  </si>
  <si>
    <t>1X</t>
  </si>
  <si>
    <t>190917951608</t>
  </si>
  <si>
    <t>00190917951608</t>
  </si>
  <si>
    <t>50190917951603</t>
  </si>
  <si>
    <t>31007</t>
  </si>
  <si>
    <t>2X</t>
  </si>
  <si>
    <t>190917951615</t>
  </si>
  <si>
    <t>00190917951615</t>
  </si>
  <si>
    <t>50190917951610</t>
  </si>
  <si>
    <t>31008</t>
  </si>
  <si>
    <t>3X</t>
  </si>
  <si>
    <t>190917951622</t>
  </si>
  <si>
    <t>00190917951622</t>
  </si>
  <si>
    <t>50190917951627</t>
  </si>
  <si>
    <t>31009</t>
  </si>
  <si>
    <t>4X</t>
  </si>
  <si>
    <t>190917951554</t>
  </si>
  <si>
    <t>00190917951554</t>
  </si>
  <si>
    <t>50190917951559</t>
  </si>
  <si>
    <t>190917951561</t>
  </si>
  <si>
    <t>00190917951561</t>
  </si>
  <si>
    <t>50190917951566</t>
  </si>
  <si>
    <t>190917951578</t>
  </si>
  <si>
    <t>00190917951578</t>
  </si>
  <si>
    <t>50190917951573</t>
  </si>
  <si>
    <t>190917951585</t>
  </si>
  <si>
    <t>00190917951585</t>
  </si>
  <si>
    <t>50190917951580</t>
  </si>
  <si>
    <t>190917951882</t>
  </si>
  <si>
    <t>00190917951882</t>
  </si>
  <si>
    <t>50190917951887</t>
  </si>
  <si>
    <t>FAWWDD136SP26</t>
  </si>
  <si>
    <t>SS CRST EYE MINI DRS</t>
  </si>
  <si>
    <t>412</t>
  </si>
  <si>
    <t>DARKEST NV</t>
  </si>
  <si>
    <t>DARKEST NAVY</t>
  </si>
  <si>
    <t>190917951899</t>
  </si>
  <si>
    <t>00190917951899</t>
  </si>
  <si>
    <t>50190917951894</t>
  </si>
  <si>
    <t>190917951905</t>
  </si>
  <si>
    <t>00190917951905</t>
  </si>
  <si>
    <t>50190917951900</t>
  </si>
  <si>
    <t>190917951912</t>
  </si>
  <si>
    <t>00190917951912</t>
  </si>
  <si>
    <t>50190917951917</t>
  </si>
  <si>
    <t>190917951929</t>
  </si>
  <si>
    <t>00190917951929</t>
  </si>
  <si>
    <t>50190917951924</t>
  </si>
  <si>
    <t>190917951936</t>
  </si>
  <si>
    <t>00190917951936</t>
  </si>
  <si>
    <t>50190917951931</t>
  </si>
  <si>
    <t>190917951943</t>
  </si>
  <si>
    <t>00190917951943</t>
  </si>
  <si>
    <t>50190917951948</t>
  </si>
  <si>
    <t>190917951950</t>
  </si>
  <si>
    <t>00190917951950</t>
  </si>
  <si>
    <t>50190917951955</t>
  </si>
  <si>
    <t>190917951967</t>
  </si>
  <si>
    <t>00190917951967</t>
  </si>
  <si>
    <t>50190917951962</t>
  </si>
  <si>
    <t>190917951974</t>
  </si>
  <si>
    <t>00190917951974</t>
  </si>
  <si>
    <t>50190917951979</t>
  </si>
  <si>
    <t>190917951981</t>
  </si>
  <si>
    <t>00190917951981</t>
  </si>
  <si>
    <t>50190917951986</t>
  </si>
  <si>
    <t>190917951998</t>
  </si>
  <si>
    <t>00190917951998</t>
  </si>
  <si>
    <t>50190917951993</t>
  </si>
  <si>
    <t>190917952186</t>
  </si>
  <si>
    <t>00190917952186</t>
  </si>
  <si>
    <t>50190917952181</t>
  </si>
  <si>
    <t>FAWWDD136SP26W</t>
  </si>
  <si>
    <t>190917952193</t>
  </si>
  <si>
    <t>00190917952193</t>
  </si>
  <si>
    <t>50190917952198</t>
  </si>
  <si>
    <t>190917952209</t>
  </si>
  <si>
    <t>00190917952209</t>
  </si>
  <si>
    <t>50190917952204</t>
  </si>
  <si>
    <t>190917952216</t>
  </si>
  <si>
    <t>00190917952216</t>
  </si>
  <si>
    <t>50190917952211</t>
  </si>
  <si>
    <t>190917952261</t>
  </si>
  <si>
    <t>00190917952261</t>
  </si>
  <si>
    <t>50190917952266</t>
  </si>
  <si>
    <t>190917952278</t>
  </si>
  <si>
    <t>00190917952278</t>
  </si>
  <si>
    <t>50190917952273</t>
  </si>
  <si>
    <t>190917952285</t>
  </si>
  <si>
    <t>00190917952285</t>
  </si>
  <si>
    <t>50190917952280</t>
  </si>
  <si>
    <t>190917952292</t>
  </si>
  <si>
    <t>00190917952292</t>
  </si>
  <si>
    <t>50190917952297</t>
  </si>
  <si>
    <t>190917952001</t>
  </si>
  <si>
    <t>00190917952001</t>
  </si>
  <si>
    <t>50190917952006</t>
  </si>
  <si>
    <t>FAWWDD135SP26</t>
  </si>
  <si>
    <t>BOATNECK MINI DRESS</t>
  </si>
  <si>
    <t>PR FL RS T</t>
  </si>
  <si>
    <t>PRINTEMPS FLORAL/ROSE TOUCH</t>
  </si>
  <si>
    <t>190917952018</t>
  </si>
  <si>
    <t>00190917952018</t>
  </si>
  <si>
    <t>50190917952013</t>
  </si>
  <si>
    <t>190917952025</t>
  </si>
  <si>
    <t>00190917952025</t>
  </si>
  <si>
    <t>50190917952020</t>
  </si>
  <si>
    <t>190917952032</t>
  </si>
  <si>
    <t>00190917952032</t>
  </si>
  <si>
    <t>50190917952037</t>
  </si>
  <si>
    <t>190917952049</t>
  </si>
  <si>
    <t>00190917952049</t>
  </si>
  <si>
    <t>50190917952044</t>
  </si>
  <si>
    <t>190917952056</t>
  </si>
  <si>
    <t>00190917952056</t>
  </si>
  <si>
    <t>50190917952051</t>
  </si>
  <si>
    <t>190917952063</t>
  </si>
  <si>
    <t>00190917952063</t>
  </si>
  <si>
    <t>50190917952068</t>
  </si>
  <si>
    <t>PR FL GR F</t>
  </si>
  <si>
    <t>PRINTEMPS FLORAL/GREEN FROG</t>
  </si>
  <si>
    <t>190917952070</t>
  </si>
  <si>
    <t>00190917952070</t>
  </si>
  <si>
    <t>50190917952075</t>
  </si>
  <si>
    <t>190917952087</t>
  </si>
  <si>
    <t>00190917952087</t>
  </si>
  <si>
    <t>50190917952082</t>
  </si>
  <si>
    <t>190917952094</t>
  </si>
  <si>
    <t>00190917952094</t>
  </si>
  <si>
    <t>50190917952099</t>
  </si>
  <si>
    <t>190917952100</t>
  </si>
  <si>
    <t>00190917952100</t>
  </si>
  <si>
    <t>50190917952105</t>
  </si>
  <si>
    <t>190917952117</t>
  </si>
  <si>
    <t>00190917952117</t>
  </si>
  <si>
    <t>50190917952112</t>
  </si>
  <si>
    <t>190917952124</t>
  </si>
  <si>
    <t>00190917952124</t>
  </si>
  <si>
    <t>50190917952129</t>
  </si>
  <si>
    <t>PR FL FD J</t>
  </si>
  <si>
    <t>PRINTEMPS FLORAL/FADED JEANS</t>
  </si>
  <si>
    <t>190917952131</t>
  </si>
  <si>
    <t>00190917952131</t>
  </si>
  <si>
    <t>50190917952136</t>
  </si>
  <si>
    <t>190917952148</t>
  </si>
  <si>
    <t>00190917952148</t>
  </si>
  <si>
    <t>50190917952143</t>
  </si>
  <si>
    <t>190917952155</t>
  </si>
  <si>
    <t>00190917952155</t>
  </si>
  <si>
    <t>50190917952150</t>
  </si>
  <si>
    <t>190917952162</t>
  </si>
  <si>
    <t>00190917952162</t>
  </si>
  <si>
    <t>50190917952167</t>
  </si>
  <si>
    <t>190917952179</t>
  </si>
  <si>
    <t>00190917952179</t>
  </si>
  <si>
    <t>50190917952174</t>
  </si>
  <si>
    <t>190917952223</t>
  </si>
  <si>
    <t>00190917952223</t>
  </si>
  <si>
    <t>50190917952228</t>
  </si>
  <si>
    <t>FAWWDD135SP26W</t>
  </si>
  <si>
    <t>998</t>
  </si>
  <si>
    <t>190917952230</t>
  </si>
  <si>
    <t>00190917952230</t>
  </si>
  <si>
    <t>50190917952235</t>
  </si>
  <si>
    <t>190917952247</t>
  </si>
  <si>
    <t>00190917952247</t>
  </si>
  <si>
    <t>50190917952242</t>
  </si>
  <si>
    <t>190917952254</t>
  </si>
  <si>
    <t>00190917952254</t>
  </si>
  <si>
    <t>50190917952259</t>
  </si>
  <si>
    <t>190917952308</t>
  </si>
  <si>
    <t>00190917952308</t>
  </si>
  <si>
    <t>50190917952303</t>
  </si>
  <si>
    <t>997</t>
  </si>
  <si>
    <t>190917952315</t>
  </si>
  <si>
    <t>00190917952315</t>
  </si>
  <si>
    <t>50190917952310</t>
  </si>
  <si>
    <t>190917952322</t>
  </si>
  <si>
    <t>00190917952322</t>
  </si>
  <si>
    <t>50190917952327</t>
  </si>
  <si>
    <t>190917952339</t>
  </si>
  <si>
    <t>00190917952339</t>
  </si>
  <si>
    <t>50190917952334</t>
  </si>
  <si>
    <t>平包装胶袋贴纸</t>
  </si>
  <si>
    <t>订购数量</t>
  </si>
  <si>
    <t>箱数</t>
  </si>
  <si>
    <t>件数</t>
  </si>
  <si>
    <t>实际要的</t>
  </si>
  <si>
    <t>余量</t>
  </si>
  <si>
    <t>190917963175</t>
  </si>
  <si>
    <t>SCWWTB079SU25</t>
  </si>
  <si>
    <t>TOSSED HYDRANGEA-ICY PEACH</t>
  </si>
  <si>
    <t>190917963182</t>
  </si>
  <si>
    <t>190917963199</t>
  </si>
  <si>
    <t>190917963205</t>
  </si>
  <si>
    <t>190917963212</t>
  </si>
  <si>
    <t>190917963229</t>
  </si>
  <si>
    <t>190917963380</t>
  </si>
  <si>
    <t>TOILE-BURNT ROSEMARY</t>
  </si>
  <si>
    <t>190917963397</t>
  </si>
  <si>
    <t>190917963403</t>
  </si>
  <si>
    <t>190917963410</t>
  </si>
  <si>
    <t>190917963427</t>
  </si>
  <si>
    <t>190917963434</t>
  </si>
  <si>
    <t>190917963458</t>
  </si>
  <si>
    <t>SCWWTB079SU25W</t>
  </si>
  <si>
    <t>190917963465</t>
  </si>
  <si>
    <t>190917963472</t>
  </si>
  <si>
    <t>190917963489</t>
  </si>
  <si>
    <t>190917963496</t>
  </si>
  <si>
    <t>190917963502</t>
  </si>
  <si>
    <t>190917963519</t>
  </si>
  <si>
    <t>190917963526</t>
  </si>
  <si>
    <t>每箱4张</t>
  </si>
  <si>
    <t>挂装GTIN</t>
  </si>
  <si>
    <t>实际需要</t>
  </si>
  <si>
    <t>00190917963120</t>
  </si>
  <si>
    <t>15OO</t>
  </si>
  <si>
    <t>00190917963137</t>
  </si>
  <si>
    <t>00190917963144</t>
  </si>
  <si>
    <t>00190917963342</t>
  </si>
  <si>
    <t>00190917963359</t>
  </si>
  <si>
    <t>00190917963366</t>
  </si>
  <si>
    <t>每箱2张</t>
  </si>
  <si>
    <t>平包装和 replenish GTIN</t>
  </si>
  <si>
    <t>ecom</t>
  </si>
  <si>
    <t>rep</t>
  </si>
  <si>
    <t>总需要</t>
  </si>
  <si>
    <t>50190917963170</t>
  </si>
  <si>
    <t>50190917963187</t>
  </si>
  <si>
    <t>50190917963194</t>
  </si>
  <si>
    <t>50190917963200</t>
  </si>
  <si>
    <t>50190917963217</t>
  </si>
  <si>
    <t>50190917963224</t>
  </si>
  <si>
    <t>50190917963385</t>
  </si>
  <si>
    <t>50190917963392</t>
  </si>
  <si>
    <t>50190917963408</t>
  </si>
  <si>
    <t>50190917963415</t>
  </si>
  <si>
    <t>50190917963422</t>
  </si>
  <si>
    <t>50190917963439</t>
  </si>
  <si>
    <t>50190917963453</t>
  </si>
  <si>
    <t>50190917963460</t>
  </si>
  <si>
    <t>50190917963477</t>
  </si>
  <si>
    <t>50190917963484</t>
  </si>
  <si>
    <t>50190917963491</t>
  </si>
  <si>
    <t>50190917963507</t>
  </si>
  <si>
    <t>50190917963514</t>
  </si>
  <si>
    <t>50190917963521</t>
  </si>
  <si>
    <r>
      <rPr>
        <sz val="11"/>
        <color theme="1"/>
        <rFont val="宋体"/>
        <charset val="134"/>
      </rPr>
      <t>类型</t>
    </r>
  </si>
  <si>
    <r>
      <rPr>
        <sz val="11"/>
        <color theme="1"/>
        <rFont val="宋体"/>
        <charset val="134"/>
      </rPr>
      <t>图稿</t>
    </r>
  </si>
  <si>
    <r>
      <rPr>
        <sz val="11"/>
        <color theme="1"/>
        <rFont val="宋体"/>
        <charset val="134"/>
      </rPr>
      <t>数量</t>
    </r>
  </si>
  <si>
    <t>实际箱数</t>
  </si>
  <si>
    <r>
      <rPr>
        <sz val="11"/>
        <color theme="1"/>
        <rFont val="宋体"/>
        <charset val="134"/>
      </rPr>
      <t>桔色贴纸</t>
    </r>
  </si>
  <si>
    <t>4面都要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</si>
</sst>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name val="宋体"/>
      <charset val="134"/>
      <scheme val="minor"/>
    </font>
    <font>
      <b/>
      <sz val="9"/>
      <color theme="1"/>
      <name val="Tahoma"/>
      <charset val="134"/>
    </font>
    <font>
      <b/>
      <sz val="9"/>
      <name val="Tahoma"/>
      <charset val="134"/>
    </font>
    <font>
      <b/>
      <sz val="9"/>
      <color theme="1"/>
      <name val="宋体"/>
      <charset val="134"/>
    </font>
    <font>
      <sz val="9"/>
      <color theme="1"/>
      <name val="Tahoma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1" xfId="0" applyFont="1" applyBorder="1"/>
    <xf numFmtId="0" fontId="0" fillId="0" borderId="1" xfId="0" applyBorder="1"/>
    <xf numFmtId="0" fontId="0" fillId="0" borderId="0" xfId="0" applyBorder="1"/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2" borderId="1" xfId="0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6" fillId="0" borderId="0" xfId="0" applyFont="1" applyAlignment="1">
      <alignment horizontal="center"/>
    </xf>
    <xf numFmtId="0" fontId="2" fillId="3" borderId="1" xfId="0" applyFont="1" applyFill="1" applyBorder="1"/>
    <xf numFmtId="0" fontId="6" fillId="0" borderId="1" xfId="0" applyFont="1" applyFill="1" applyBorder="1" applyAlignment="1">
      <alignment horizontal="center"/>
    </xf>
    <xf numFmtId="0" fontId="2" fillId="4" borderId="1" xfId="0" applyFont="1" applyFill="1" applyBorder="1"/>
    <xf numFmtId="0" fontId="8" fillId="0" borderId="0" xfId="0" applyFont="1"/>
    <xf numFmtId="0" fontId="0" fillId="5" borderId="0" xfId="0" applyFill="1"/>
    <xf numFmtId="0" fontId="5" fillId="0" borderId="1" xfId="0" applyFont="1" applyBorder="1" applyAlignment="1">
      <alignment horizontal="left"/>
    </xf>
    <xf numFmtId="49" fontId="0" fillId="0" borderId="1" xfId="0" applyNumberFormat="1" applyBorder="1"/>
    <xf numFmtId="0" fontId="6" fillId="5" borderId="1" xfId="0" applyFont="1" applyFill="1" applyBorder="1" applyAlignment="1">
      <alignment horizontal="center"/>
    </xf>
    <xf numFmtId="0" fontId="0" fillId="0" borderId="0" xfId="0" applyFill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1" xfId="0" applyBorder="1" applyAlignment="1">
      <alignment horizontal="left" vertical="center"/>
    </xf>
    <xf numFmtId="49" fontId="0" fillId="0" borderId="0" xfId="0" applyNumberFormat="1"/>
    <xf numFmtId="0" fontId="7" fillId="6" borderId="0" xfId="0" applyFont="1" applyFill="1"/>
    <xf numFmtId="0" fontId="8" fillId="6" borderId="0" xfId="0" applyFont="1" applyFill="1"/>
    <xf numFmtId="49" fontId="0" fillId="5" borderId="0" xfId="0" applyNumberFormat="1" applyFill="1"/>
    <xf numFmtId="0" fontId="8" fillId="5" borderId="0" xfId="0" applyFont="1" applyFill="1"/>
    <xf numFmtId="0" fontId="0" fillId="6" borderId="0" xfId="0" applyFill="1"/>
    <xf numFmtId="0" fontId="0" fillId="0" borderId="0" xfId="0" applyAlignment="1">
      <alignment horizontal="center"/>
    </xf>
    <xf numFmtId="0" fontId="6" fillId="5" borderId="3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7" borderId="0" xfId="0" applyFill="1"/>
    <xf numFmtId="49" fontId="0" fillId="0" borderId="0" xfId="0" applyNumberFormat="1" quotePrefix="1"/>
    <xf numFmtId="0" fontId="7" fillId="6" borderId="0" xfId="0" applyFont="1" applyFill="1" quotePrefix="1"/>
    <xf numFmtId="0" fontId="8" fillId="6" borderId="0" xfId="0" applyFont="1" applyFill="1" quotePrefix="1"/>
    <xf numFmtId="49" fontId="0" fillId="5" borderId="0" xfId="0" applyNumberFormat="1" applyFill="1" quotePrefix="1"/>
    <xf numFmtId="0" fontId="8" fillId="5" borderId="0" xfId="0" applyFont="1" applyFill="1" quotePrefix="1"/>
    <xf numFmtId="0" fontId="0" fillId="6" borderId="0" xfId="0" applyFill="1" quotePrefix="1"/>
    <xf numFmtId="0" fontId="0" fillId="7" borderId="0" xfId="0" applyFill="1" quotePrefix="1"/>
    <xf numFmtId="0" fontId="0" fillId="5" borderId="0" xfId="0" applyFill="1" quotePrefix="1"/>
    <xf numFmtId="49" fontId="0" fillId="0" borderId="1" xfId="0" applyNumberFormat="1" applyBorder="1" quotePrefix="1"/>
    <xf numFmtId="0" fontId="7" fillId="2" borderId="1" xfId="0" applyFont="1" applyFill="1" applyBorder="1" quotePrefix="1"/>
    <xf numFmtId="0" fontId="2" fillId="3" borderId="1" xfId="0" applyFont="1" applyFill="1" applyBorder="1" quotePrefix="1"/>
    <xf numFmtId="0" fontId="2" fillId="4" borderId="1" xfId="0" applyFont="1" applyFill="1" applyBorder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576580</xdr:colOff>
      <xdr:row>0</xdr:row>
      <xdr:rowOff>62230</xdr:rowOff>
    </xdr:from>
    <xdr:to>
      <xdr:col>13</xdr:col>
      <xdr:colOff>604520</xdr:colOff>
      <xdr:row>14</xdr:row>
      <xdr:rowOff>1905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5715" y="62230"/>
          <a:ext cx="2496820" cy="27489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414020</xdr:colOff>
      <xdr:row>2</xdr:row>
      <xdr:rowOff>0</xdr:rowOff>
    </xdr:from>
    <xdr:to>
      <xdr:col>14</xdr:col>
      <xdr:colOff>604520</xdr:colOff>
      <xdr:row>14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1900" y="601980"/>
          <a:ext cx="3276600" cy="15773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609600</xdr:colOff>
      <xdr:row>5</xdr:row>
      <xdr:rowOff>47625</xdr:rowOff>
    </xdr:from>
    <xdr:to>
      <xdr:col>20</xdr:col>
      <xdr:colOff>114300</xdr:colOff>
      <xdr:row>10</xdr:row>
      <xdr:rowOff>200025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5745" y="1424305"/>
          <a:ext cx="3208020" cy="148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56515</xdr:colOff>
      <xdr:row>1</xdr:row>
      <xdr:rowOff>32385</xdr:rowOff>
    </xdr:from>
    <xdr:to>
      <xdr:col>1</xdr:col>
      <xdr:colOff>2249170</xdr:colOff>
      <xdr:row>1</xdr:row>
      <xdr:rowOff>944880</xdr:rowOff>
    </xdr:to>
    <xdr:pic>
      <xdr:nvPicPr>
        <xdr:cNvPr id="2" name="图片 1" descr="$3K9@}R_J[IGVU}F`T3)IDS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71295" y="464185"/>
          <a:ext cx="2192655" cy="912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7"/>
  <sheetViews>
    <sheetView workbookViewId="0">
      <selection activeCell="D8" sqref="D8"/>
    </sheetView>
  </sheetViews>
  <sheetFormatPr defaultColWidth="9" defaultRowHeight="14.4"/>
  <cols>
    <col min="1" max="3" width="17.1388888888889" customWidth="1"/>
    <col min="4" max="4" width="20.8611111111111" customWidth="1"/>
    <col min="5" max="5" width="27" customWidth="1"/>
    <col min="7" max="7" width="14.8611111111111" customWidth="1"/>
    <col min="8" max="8" width="29.1388888888889" customWidth="1"/>
    <col min="9" max="9" width="11.7037037037037" customWidth="1"/>
    <col min="10" max="10" width="12.5648148148148" customWidth="1"/>
  </cols>
  <sheetData>
    <row r="1" spans="14:16">
      <c r="N1" s="27" t="s">
        <v>0</v>
      </c>
      <c r="P1" s="27" t="s">
        <v>1</v>
      </c>
    </row>
    <row r="2" spans="1:10">
      <c r="A2" s="13" t="s">
        <v>2</v>
      </c>
      <c r="B2" s="13" t="s">
        <v>3</v>
      </c>
      <c r="C2" s="13" t="s">
        <v>4</v>
      </c>
      <c r="D2" s="13" t="s">
        <v>5</v>
      </c>
      <c r="E2" s="13" t="s">
        <v>6</v>
      </c>
      <c r="F2" s="13" t="s">
        <v>7</v>
      </c>
      <c r="G2" s="13" t="s">
        <v>8</v>
      </c>
      <c r="H2" s="13" t="s">
        <v>9</v>
      </c>
      <c r="I2" s="13" t="s">
        <v>10</v>
      </c>
      <c r="J2" s="13" t="s">
        <v>11</v>
      </c>
    </row>
    <row r="3" spans="1:11">
      <c r="A3" s="17" t="s">
        <v>12</v>
      </c>
      <c r="B3" s="59" t="s">
        <v>13</v>
      </c>
      <c r="C3" s="60" t="s">
        <v>14</v>
      </c>
      <c r="D3" s="17" t="s">
        <v>15</v>
      </c>
      <c r="E3" s="17" t="s">
        <v>16</v>
      </c>
      <c r="F3" s="17" t="s">
        <v>17</v>
      </c>
      <c r="G3" s="17" t="s">
        <v>18</v>
      </c>
      <c r="H3" s="17" t="s">
        <v>19</v>
      </c>
      <c r="I3" s="17" t="s">
        <v>20</v>
      </c>
      <c r="J3" s="17" t="s">
        <v>21</v>
      </c>
      <c r="K3" s="51"/>
    </row>
    <row r="4" spans="1:11">
      <c r="A4" s="17" t="s">
        <v>22</v>
      </c>
      <c r="B4" s="59" t="s">
        <v>23</v>
      </c>
      <c r="C4" s="60" t="s">
        <v>24</v>
      </c>
      <c r="D4" s="17" t="s">
        <v>15</v>
      </c>
      <c r="E4" s="17" t="s">
        <v>16</v>
      </c>
      <c r="F4" s="17" t="s">
        <v>17</v>
      </c>
      <c r="G4" s="17" t="s">
        <v>18</v>
      </c>
      <c r="H4" s="17" t="s">
        <v>19</v>
      </c>
      <c r="I4" s="17" t="s">
        <v>25</v>
      </c>
      <c r="J4" s="17" t="s">
        <v>26</v>
      </c>
      <c r="K4" s="51"/>
    </row>
    <row r="5" spans="1:11">
      <c r="A5" s="17" t="s">
        <v>27</v>
      </c>
      <c r="B5" s="59" t="s">
        <v>28</v>
      </c>
      <c r="C5" s="60" t="s">
        <v>29</v>
      </c>
      <c r="D5" s="17" t="s">
        <v>15</v>
      </c>
      <c r="E5" s="17" t="s">
        <v>16</v>
      </c>
      <c r="F5" s="17" t="s">
        <v>17</v>
      </c>
      <c r="G5" s="17" t="s">
        <v>18</v>
      </c>
      <c r="H5" s="17" t="s">
        <v>19</v>
      </c>
      <c r="I5" s="17" t="s">
        <v>30</v>
      </c>
      <c r="J5" s="17" t="s">
        <v>31</v>
      </c>
      <c r="K5" s="51"/>
    </row>
    <row r="6" spans="1:11">
      <c r="A6" s="17" t="s">
        <v>32</v>
      </c>
      <c r="B6" s="59" t="s">
        <v>33</v>
      </c>
      <c r="C6" s="60" t="s">
        <v>34</v>
      </c>
      <c r="D6" s="17" t="s">
        <v>15</v>
      </c>
      <c r="E6" s="17" t="s">
        <v>16</v>
      </c>
      <c r="F6" s="17" t="s">
        <v>17</v>
      </c>
      <c r="G6" s="17" t="s">
        <v>18</v>
      </c>
      <c r="H6" s="17" t="s">
        <v>19</v>
      </c>
      <c r="I6" s="17" t="s">
        <v>35</v>
      </c>
      <c r="J6" s="17" t="s">
        <v>36</v>
      </c>
      <c r="K6" s="51"/>
    </row>
    <row r="7" spans="1:11">
      <c r="A7" s="17" t="s">
        <v>37</v>
      </c>
      <c r="B7" s="59" t="s">
        <v>38</v>
      </c>
      <c r="C7" s="60" t="s">
        <v>39</v>
      </c>
      <c r="D7" s="17" t="s">
        <v>15</v>
      </c>
      <c r="E7" s="17" t="s">
        <v>16</v>
      </c>
      <c r="F7" s="17" t="s">
        <v>17</v>
      </c>
      <c r="G7" s="17" t="s">
        <v>18</v>
      </c>
      <c r="H7" s="17" t="s">
        <v>19</v>
      </c>
      <c r="I7" s="17" t="s">
        <v>40</v>
      </c>
      <c r="J7" s="17" t="s">
        <v>41</v>
      </c>
      <c r="K7" s="51"/>
    </row>
    <row r="8" s="28" customFormat="1" spans="1:13">
      <c r="A8" s="31" t="s">
        <v>42</v>
      </c>
      <c r="B8" s="59" t="s">
        <v>43</v>
      </c>
      <c r="C8" s="60" t="s">
        <v>44</v>
      </c>
      <c r="D8" s="31" t="s">
        <v>15</v>
      </c>
      <c r="E8" s="31" t="s">
        <v>16</v>
      </c>
      <c r="F8" s="31" t="s">
        <v>17</v>
      </c>
      <c r="G8" s="31" t="s">
        <v>18</v>
      </c>
      <c r="H8" s="31" t="s">
        <v>19</v>
      </c>
      <c r="I8" s="52" t="s">
        <v>45</v>
      </c>
      <c r="J8" s="52" t="s">
        <v>46</v>
      </c>
      <c r="K8" s="53"/>
      <c r="M8" s="54"/>
    </row>
    <row r="9" spans="1:13">
      <c r="A9" s="17" t="s">
        <v>47</v>
      </c>
      <c r="B9" s="59" t="s">
        <v>48</v>
      </c>
      <c r="D9" s="17" t="s">
        <v>15</v>
      </c>
      <c r="E9" s="17" t="s">
        <v>16</v>
      </c>
      <c r="F9" s="17" t="s">
        <v>17</v>
      </c>
      <c r="G9" s="17" t="s">
        <v>18</v>
      </c>
      <c r="H9" s="17" t="s">
        <v>19</v>
      </c>
      <c r="I9" s="54">
        <v>91923</v>
      </c>
      <c r="J9" s="31" t="s">
        <v>49</v>
      </c>
      <c r="M9" s="55" t="s">
        <v>50</v>
      </c>
    </row>
    <row r="10" spans="1:13">
      <c r="A10" s="17" t="s">
        <v>51</v>
      </c>
      <c r="B10" s="59" t="s">
        <v>52</v>
      </c>
      <c r="D10" s="17" t="s">
        <v>15</v>
      </c>
      <c r="E10" s="17" t="s">
        <v>16</v>
      </c>
      <c r="F10" s="17" t="s">
        <v>17</v>
      </c>
      <c r="G10" s="17" t="s">
        <v>18</v>
      </c>
      <c r="H10" s="17" t="s">
        <v>19</v>
      </c>
      <c r="I10" s="54">
        <v>92496</v>
      </c>
      <c r="J10" s="31" t="s">
        <v>53</v>
      </c>
      <c r="M10" s="55" t="s">
        <v>54</v>
      </c>
    </row>
    <row r="11" spans="1:13">
      <c r="A11" s="17" t="s">
        <v>55</v>
      </c>
      <c r="B11" s="59" t="s">
        <v>56</v>
      </c>
      <c r="D11" s="17" t="s">
        <v>15</v>
      </c>
      <c r="E11" s="17" t="s">
        <v>16</v>
      </c>
      <c r="F11" s="17" t="s">
        <v>17</v>
      </c>
      <c r="G11" s="17" t="s">
        <v>18</v>
      </c>
      <c r="H11" s="17" t="s">
        <v>19</v>
      </c>
      <c r="I11" s="54">
        <v>92081</v>
      </c>
      <c r="J11" s="31" t="s">
        <v>57</v>
      </c>
      <c r="M11" s="55" t="s">
        <v>58</v>
      </c>
    </row>
    <row r="12" spans="1:13">
      <c r="A12" s="17" t="s">
        <v>59</v>
      </c>
      <c r="B12" s="59" t="s">
        <v>60</v>
      </c>
      <c r="D12" s="17" t="s">
        <v>15</v>
      </c>
      <c r="E12" s="17" t="s">
        <v>16</v>
      </c>
      <c r="F12" s="17" t="s">
        <v>17</v>
      </c>
      <c r="G12" s="17" t="s">
        <v>18</v>
      </c>
      <c r="H12" s="17" t="s">
        <v>19</v>
      </c>
      <c r="I12" s="53">
        <v>92082</v>
      </c>
      <c r="J12" s="31" t="s">
        <v>61</v>
      </c>
      <c r="M12" s="56" t="s">
        <v>62</v>
      </c>
    </row>
    <row r="13" spans="1:13">
      <c r="A13" s="17" t="s">
        <v>63</v>
      </c>
      <c r="B13" s="59" t="s">
        <v>64</v>
      </c>
      <c r="D13" s="17" t="s">
        <v>15</v>
      </c>
      <c r="E13" s="17" t="s">
        <v>16</v>
      </c>
      <c r="F13" s="17" t="s">
        <v>17</v>
      </c>
      <c r="G13" s="17" t="s">
        <v>18</v>
      </c>
      <c r="H13" s="17" t="s">
        <v>19</v>
      </c>
      <c r="I13" s="54">
        <v>92351</v>
      </c>
      <c r="J13" s="31" t="s">
        <v>65</v>
      </c>
      <c r="M13" s="55" t="s">
        <v>66</v>
      </c>
    </row>
    <row r="14" spans="1:11">
      <c r="A14" s="17" t="s">
        <v>67</v>
      </c>
      <c r="B14" s="59" t="s">
        <v>68</v>
      </c>
      <c r="C14" s="60" t="s">
        <v>69</v>
      </c>
      <c r="D14" s="17" t="s">
        <v>70</v>
      </c>
      <c r="E14" s="17" t="s">
        <v>16</v>
      </c>
      <c r="F14" s="17" t="s">
        <v>71</v>
      </c>
      <c r="G14" s="17" t="s">
        <v>72</v>
      </c>
      <c r="H14" s="17" t="s">
        <v>73</v>
      </c>
      <c r="I14" s="17" t="s">
        <v>20</v>
      </c>
      <c r="J14" s="17" t="s">
        <v>21</v>
      </c>
      <c r="K14" s="51"/>
    </row>
    <row r="15" spans="1:11">
      <c r="A15" s="17" t="s">
        <v>74</v>
      </c>
      <c r="B15" s="59" t="s">
        <v>75</v>
      </c>
      <c r="C15" s="60" t="s">
        <v>76</v>
      </c>
      <c r="D15" s="17" t="s">
        <v>70</v>
      </c>
      <c r="E15" s="17" t="s">
        <v>16</v>
      </c>
      <c r="F15" s="17" t="s">
        <v>71</v>
      </c>
      <c r="G15" s="17" t="s">
        <v>72</v>
      </c>
      <c r="H15" s="17" t="s">
        <v>73</v>
      </c>
      <c r="I15" s="17" t="s">
        <v>25</v>
      </c>
      <c r="J15" s="17" t="s">
        <v>26</v>
      </c>
      <c r="K15" s="51"/>
    </row>
    <row r="16" spans="1:11">
      <c r="A16" s="17" t="s">
        <v>77</v>
      </c>
      <c r="B16" s="59" t="s">
        <v>78</v>
      </c>
      <c r="C16" s="60" t="s">
        <v>79</v>
      </c>
      <c r="D16" s="17" t="s">
        <v>70</v>
      </c>
      <c r="E16" s="17" t="s">
        <v>16</v>
      </c>
      <c r="F16" s="17" t="s">
        <v>71</v>
      </c>
      <c r="G16" s="17" t="s">
        <v>72</v>
      </c>
      <c r="H16" s="17" t="s">
        <v>73</v>
      </c>
      <c r="I16" s="17" t="s">
        <v>30</v>
      </c>
      <c r="J16" s="17" t="s">
        <v>31</v>
      </c>
      <c r="K16" s="51"/>
    </row>
    <row r="17" spans="1:11">
      <c r="A17" s="17" t="s">
        <v>80</v>
      </c>
      <c r="B17" s="59" t="s">
        <v>81</v>
      </c>
      <c r="C17" s="60" t="s">
        <v>82</v>
      </c>
      <c r="D17" s="17" t="s">
        <v>70</v>
      </c>
      <c r="E17" s="17" t="s">
        <v>16</v>
      </c>
      <c r="F17" s="17" t="s">
        <v>71</v>
      </c>
      <c r="G17" s="17" t="s">
        <v>72</v>
      </c>
      <c r="H17" s="17" t="s">
        <v>73</v>
      </c>
      <c r="I17" s="17" t="s">
        <v>35</v>
      </c>
      <c r="J17" s="17" t="s">
        <v>36</v>
      </c>
      <c r="K17" s="51"/>
    </row>
    <row r="18" spans="1:11">
      <c r="A18" s="17" t="s">
        <v>83</v>
      </c>
      <c r="B18" s="59" t="s">
        <v>84</v>
      </c>
      <c r="C18" s="60" t="s">
        <v>85</v>
      </c>
      <c r="D18" s="17" t="s">
        <v>70</v>
      </c>
      <c r="E18" s="17" t="s">
        <v>16</v>
      </c>
      <c r="F18" s="17" t="s">
        <v>71</v>
      </c>
      <c r="G18" s="17" t="s">
        <v>72</v>
      </c>
      <c r="H18" s="17" t="s">
        <v>73</v>
      </c>
      <c r="I18" s="17" t="s">
        <v>40</v>
      </c>
      <c r="J18" s="17" t="s">
        <v>41</v>
      </c>
      <c r="K18" s="51"/>
    </row>
    <row r="19" spans="1:11">
      <c r="A19" s="17" t="s">
        <v>86</v>
      </c>
      <c r="B19" s="59" t="s">
        <v>87</v>
      </c>
      <c r="C19" s="60" t="s">
        <v>88</v>
      </c>
      <c r="D19" s="17" t="s">
        <v>70</v>
      </c>
      <c r="E19" s="17" t="s">
        <v>16</v>
      </c>
      <c r="F19" s="17" t="s">
        <v>71</v>
      </c>
      <c r="G19" s="17" t="s">
        <v>72</v>
      </c>
      <c r="H19" s="17" t="s">
        <v>73</v>
      </c>
      <c r="I19" s="17" t="s">
        <v>45</v>
      </c>
      <c r="J19" s="17" t="s">
        <v>46</v>
      </c>
      <c r="K19" s="51"/>
    </row>
    <row r="20" s="28" customFormat="1" spans="1:13">
      <c r="A20" s="31" t="s">
        <v>89</v>
      </c>
      <c r="B20" s="59" t="s">
        <v>90</v>
      </c>
      <c r="C20"/>
      <c r="D20" s="31" t="s">
        <v>70</v>
      </c>
      <c r="E20" s="31" t="s">
        <v>16</v>
      </c>
      <c r="F20" s="31" t="s">
        <v>71</v>
      </c>
      <c r="G20" s="31" t="s">
        <v>72</v>
      </c>
      <c r="H20" s="31" t="s">
        <v>73</v>
      </c>
      <c r="I20" s="54">
        <v>91923</v>
      </c>
      <c r="J20" s="31" t="s">
        <v>49</v>
      </c>
      <c r="M20" s="54" t="s">
        <v>50</v>
      </c>
    </row>
    <row r="21" spans="1:13">
      <c r="A21" s="17" t="s">
        <v>91</v>
      </c>
      <c r="B21" s="59" t="s">
        <v>92</v>
      </c>
      <c r="D21" s="17" t="s">
        <v>70</v>
      </c>
      <c r="E21" s="17" t="s">
        <v>16</v>
      </c>
      <c r="F21" s="17" t="s">
        <v>71</v>
      </c>
      <c r="G21" s="17" t="s">
        <v>72</v>
      </c>
      <c r="H21" s="17" t="s">
        <v>73</v>
      </c>
      <c r="I21" s="54">
        <v>92156</v>
      </c>
      <c r="J21" s="31" t="s">
        <v>93</v>
      </c>
      <c r="M21" s="19" t="s">
        <v>94</v>
      </c>
    </row>
    <row r="22" spans="1:13">
      <c r="A22" s="17" t="s">
        <v>95</v>
      </c>
      <c r="B22" s="59" t="s">
        <v>96</v>
      </c>
      <c r="D22" s="17" t="s">
        <v>70</v>
      </c>
      <c r="E22" s="17" t="s">
        <v>16</v>
      </c>
      <c r="F22" s="17" t="s">
        <v>71</v>
      </c>
      <c r="G22" s="17" t="s">
        <v>72</v>
      </c>
      <c r="H22" s="17" t="s">
        <v>73</v>
      </c>
      <c r="I22" s="54">
        <v>92351</v>
      </c>
      <c r="J22" s="31" t="s">
        <v>65</v>
      </c>
      <c r="M22" s="19" t="s">
        <v>66</v>
      </c>
    </row>
    <row r="23" spans="1:13">
      <c r="A23" s="17" t="s">
        <v>97</v>
      </c>
      <c r="B23" s="59" t="s">
        <v>98</v>
      </c>
      <c r="D23" s="17" t="s">
        <v>70</v>
      </c>
      <c r="E23" s="17" t="s">
        <v>16</v>
      </c>
      <c r="F23" s="17" t="s">
        <v>71</v>
      </c>
      <c r="G23" s="17" t="s">
        <v>72</v>
      </c>
      <c r="H23" s="17" t="s">
        <v>73</v>
      </c>
      <c r="I23" s="54">
        <v>92496</v>
      </c>
      <c r="J23" s="31" t="s">
        <v>53</v>
      </c>
      <c r="M23" s="19" t="s">
        <v>54</v>
      </c>
    </row>
    <row r="24" spans="1:13">
      <c r="A24" s="17" t="s">
        <v>99</v>
      </c>
      <c r="B24" s="59" t="s">
        <v>100</v>
      </c>
      <c r="D24" s="17" t="s">
        <v>70</v>
      </c>
      <c r="E24" s="17" t="s">
        <v>16</v>
      </c>
      <c r="F24" s="17" t="s">
        <v>71</v>
      </c>
      <c r="G24" s="17" t="s">
        <v>72</v>
      </c>
      <c r="H24" s="17" t="s">
        <v>73</v>
      </c>
      <c r="I24" s="54">
        <v>92495</v>
      </c>
      <c r="J24" s="31" t="s">
        <v>101</v>
      </c>
      <c r="M24" s="19" t="s">
        <v>102</v>
      </c>
    </row>
    <row r="26" spans="1:16">
      <c r="A26" s="17" t="s">
        <v>103</v>
      </c>
      <c r="B26" s="59" t="s">
        <v>104</v>
      </c>
      <c r="C26" s="61" t="s">
        <v>105</v>
      </c>
      <c r="D26" s="17" t="s">
        <v>106</v>
      </c>
      <c r="E26" s="17" t="s">
        <v>107</v>
      </c>
      <c r="F26" s="17" t="s">
        <v>108</v>
      </c>
      <c r="G26" s="17" t="s">
        <v>109</v>
      </c>
      <c r="H26" s="17" t="s">
        <v>109</v>
      </c>
      <c r="I26" s="17" t="s">
        <v>20</v>
      </c>
      <c r="J26" s="17" t="s">
        <v>21</v>
      </c>
      <c r="K26" s="19"/>
      <c r="P26" s="27" t="s">
        <v>110</v>
      </c>
    </row>
    <row r="27" spans="1:11">
      <c r="A27" s="17" t="s">
        <v>111</v>
      </c>
      <c r="B27" s="59" t="s">
        <v>112</v>
      </c>
      <c r="C27" s="61" t="s">
        <v>113</v>
      </c>
      <c r="D27" s="17" t="s">
        <v>106</v>
      </c>
      <c r="E27" s="17" t="s">
        <v>107</v>
      </c>
      <c r="F27" s="17" t="s">
        <v>108</v>
      </c>
      <c r="G27" s="17" t="s">
        <v>109</v>
      </c>
      <c r="H27" s="17" t="s">
        <v>109</v>
      </c>
      <c r="I27" s="17" t="s">
        <v>25</v>
      </c>
      <c r="J27" s="17" t="s">
        <v>26</v>
      </c>
      <c r="K27" s="19"/>
    </row>
    <row r="28" spans="1:11">
      <c r="A28" s="17" t="s">
        <v>114</v>
      </c>
      <c r="B28" s="59" t="s">
        <v>115</v>
      </c>
      <c r="C28" s="61" t="s">
        <v>116</v>
      </c>
      <c r="D28" s="17" t="s">
        <v>106</v>
      </c>
      <c r="E28" s="17" t="s">
        <v>107</v>
      </c>
      <c r="F28" s="17" t="s">
        <v>108</v>
      </c>
      <c r="G28" s="17" t="s">
        <v>109</v>
      </c>
      <c r="H28" s="17" t="s">
        <v>109</v>
      </c>
      <c r="I28" s="17" t="s">
        <v>30</v>
      </c>
      <c r="J28" s="17" t="s">
        <v>31</v>
      </c>
      <c r="K28" s="19"/>
    </row>
    <row r="29" spans="1:11">
      <c r="A29" s="17" t="s">
        <v>117</v>
      </c>
      <c r="B29" s="59" t="s">
        <v>118</v>
      </c>
      <c r="C29" s="61" t="s">
        <v>119</v>
      </c>
      <c r="D29" s="17" t="s">
        <v>106</v>
      </c>
      <c r="E29" s="17" t="s">
        <v>107</v>
      </c>
      <c r="F29" s="17" t="s">
        <v>108</v>
      </c>
      <c r="G29" s="17" t="s">
        <v>109</v>
      </c>
      <c r="H29" s="17" t="s">
        <v>109</v>
      </c>
      <c r="I29" s="17" t="s">
        <v>35</v>
      </c>
      <c r="J29" s="17" t="s">
        <v>36</v>
      </c>
      <c r="K29" s="19"/>
    </row>
    <row r="30" spans="1:11">
      <c r="A30" s="17" t="s">
        <v>120</v>
      </c>
      <c r="B30" s="59" t="s">
        <v>121</v>
      </c>
      <c r="C30" s="61" t="s">
        <v>122</v>
      </c>
      <c r="D30" s="17" t="s">
        <v>106</v>
      </c>
      <c r="E30" s="17" t="s">
        <v>107</v>
      </c>
      <c r="F30" s="17" t="s">
        <v>108</v>
      </c>
      <c r="G30" s="17" t="s">
        <v>109</v>
      </c>
      <c r="H30" s="17" t="s">
        <v>109</v>
      </c>
      <c r="I30" s="17" t="s">
        <v>40</v>
      </c>
      <c r="J30" s="17" t="s">
        <v>41</v>
      </c>
      <c r="K30" s="19"/>
    </row>
    <row r="31" s="28" customFormat="1" spans="1:11">
      <c r="A31" s="31" t="s">
        <v>123</v>
      </c>
      <c r="B31" s="62" t="s">
        <v>124</v>
      </c>
      <c r="C31" s="63" t="s">
        <v>125</v>
      </c>
      <c r="D31" s="31" t="s">
        <v>106</v>
      </c>
      <c r="E31" s="31" t="s">
        <v>107</v>
      </c>
      <c r="F31" s="31" t="s">
        <v>108</v>
      </c>
      <c r="G31" s="31" t="s">
        <v>109</v>
      </c>
      <c r="H31" s="31" t="s">
        <v>109</v>
      </c>
      <c r="I31" s="31" t="s">
        <v>45</v>
      </c>
      <c r="J31" s="31" t="s">
        <v>46</v>
      </c>
      <c r="K31" s="57"/>
    </row>
    <row r="32" spans="1:13">
      <c r="A32" s="17" t="s">
        <v>126</v>
      </c>
      <c r="B32" s="59" t="s">
        <v>127</v>
      </c>
      <c r="D32" s="17" t="s">
        <v>106</v>
      </c>
      <c r="E32" s="17" t="s">
        <v>107</v>
      </c>
      <c r="F32" s="17" t="s">
        <v>108</v>
      </c>
      <c r="G32" s="17" t="s">
        <v>109</v>
      </c>
      <c r="H32" s="17" t="s">
        <v>109</v>
      </c>
      <c r="I32" s="31">
        <v>92490</v>
      </c>
      <c r="J32" s="31" t="s">
        <v>128</v>
      </c>
      <c r="M32" s="54" t="s">
        <v>129</v>
      </c>
    </row>
    <row r="33" spans="1:13">
      <c r="A33" s="17" t="s">
        <v>130</v>
      </c>
      <c r="B33" s="59" t="s">
        <v>131</v>
      </c>
      <c r="D33" s="17" t="s">
        <v>106</v>
      </c>
      <c r="E33" s="17" t="s">
        <v>107</v>
      </c>
      <c r="F33" s="17" t="s">
        <v>108</v>
      </c>
      <c r="G33" s="17" t="s">
        <v>109</v>
      </c>
      <c r="H33" s="17" t="s">
        <v>109</v>
      </c>
      <c r="I33" s="31">
        <v>91923</v>
      </c>
      <c r="J33" s="31" t="s">
        <v>49</v>
      </c>
      <c r="M33" s="54" t="s">
        <v>50</v>
      </c>
    </row>
    <row r="34" spans="1:11">
      <c r="A34" s="17" t="s">
        <v>132</v>
      </c>
      <c r="B34" s="59" t="s">
        <v>133</v>
      </c>
      <c r="C34" s="61" t="s">
        <v>134</v>
      </c>
      <c r="D34" s="17" t="s">
        <v>106</v>
      </c>
      <c r="E34" s="17" t="s">
        <v>107</v>
      </c>
      <c r="F34" s="17">
        <v>275</v>
      </c>
      <c r="G34" s="17" t="s">
        <v>135</v>
      </c>
      <c r="H34" s="17" t="s">
        <v>135</v>
      </c>
      <c r="I34" s="17" t="s">
        <v>20</v>
      </c>
      <c r="J34" s="17" t="s">
        <v>21</v>
      </c>
      <c r="K34" s="19"/>
    </row>
    <row r="35" spans="1:11">
      <c r="A35" s="17" t="s">
        <v>136</v>
      </c>
      <c r="B35" s="59" t="s">
        <v>137</v>
      </c>
      <c r="C35" s="61" t="s">
        <v>138</v>
      </c>
      <c r="D35" s="17" t="s">
        <v>106</v>
      </c>
      <c r="E35" s="17" t="s">
        <v>107</v>
      </c>
      <c r="F35" s="17">
        <v>275</v>
      </c>
      <c r="G35" s="17" t="s">
        <v>135</v>
      </c>
      <c r="H35" s="17" t="s">
        <v>135</v>
      </c>
      <c r="I35" s="17" t="s">
        <v>25</v>
      </c>
      <c r="J35" s="17" t="s">
        <v>26</v>
      </c>
      <c r="K35" s="19"/>
    </row>
    <row r="36" spans="1:11">
      <c r="A36" s="17" t="s">
        <v>139</v>
      </c>
      <c r="B36" s="59" t="s">
        <v>140</v>
      </c>
      <c r="C36" s="61" t="s">
        <v>141</v>
      </c>
      <c r="D36" s="17" t="s">
        <v>106</v>
      </c>
      <c r="E36" s="17" t="s">
        <v>107</v>
      </c>
      <c r="F36" s="17">
        <v>275</v>
      </c>
      <c r="G36" s="17" t="s">
        <v>135</v>
      </c>
      <c r="H36" s="17" t="s">
        <v>135</v>
      </c>
      <c r="I36" s="17" t="s">
        <v>30</v>
      </c>
      <c r="J36" s="17" t="s">
        <v>31</v>
      </c>
      <c r="K36" s="19"/>
    </row>
    <row r="37" spans="1:11">
      <c r="A37" s="17" t="s">
        <v>142</v>
      </c>
      <c r="B37" s="59" t="s">
        <v>143</v>
      </c>
      <c r="C37" s="61" t="s">
        <v>144</v>
      </c>
      <c r="D37" s="17" t="s">
        <v>106</v>
      </c>
      <c r="E37" s="17" t="s">
        <v>107</v>
      </c>
      <c r="F37" s="17">
        <v>275</v>
      </c>
      <c r="G37" s="17" t="s">
        <v>135</v>
      </c>
      <c r="H37" s="17" t="s">
        <v>135</v>
      </c>
      <c r="I37" s="17" t="s">
        <v>35</v>
      </c>
      <c r="J37" s="17" t="s">
        <v>36</v>
      </c>
      <c r="K37" s="19"/>
    </row>
    <row r="38" spans="1:11">
      <c r="A38" s="17" t="s">
        <v>145</v>
      </c>
      <c r="B38" s="59" t="s">
        <v>146</v>
      </c>
      <c r="C38" s="61" t="s">
        <v>147</v>
      </c>
      <c r="D38" s="17" t="s">
        <v>106</v>
      </c>
      <c r="E38" s="17" t="s">
        <v>107</v>
      </c>
      <c r="F38" s="17">
        <v>275</v>
      </c>
      <c r="G38" s="17" t="s">
        <v>135</v>
      </c>
      <c r="H38" s="17" t="s">
        <v>135</v>
      </c>
      <c r="I38" s="17" t="s">
        <v>40</v>
      </c>
      <c r="J38" s="17" t="s">
        <v>41</v>
      </c>
      <c r="K38" s="19"/>
    </row>
    <row r="39" s="28" customFormat="1" spans="1:11">
      <c r="A39" s="31" t="s">
        <v>148</v>
      </c>
      <c r="B39" s="62" t="s">
        <v>149</v>
      </c>
      <c r="C39" s="63" t="s">
        <v>150</v>
      </c>
      <c r="D39" s="31" t="s">
        <v>106</v>
      </c>
      <c r="E39" s="31" t="s">
        <v>107</v>
      </c>
      <c r="F39" s="31">
        <v>275</v>
      </c>
      <c r="G39" s="31" t="s">
        <v>135</v>
      </c>
      <c r="H39" s="31" t="s">
        <v>135</v>
      </c>
      <c r="I39" s="31" t="s">
        <v>45</v>
      </c>
      <c r="J39" s="31" t="s">
        <v>46</v>
      </c>
      <c r="K39" s="54"/>
    </row>
    <row r="40" spans="1:13">
      <c r="A40" s="17" t="s">
        <v>151</v>
      </c>
      <c r="B40" s="59" t="s">
        <v>152</v>
      </c>
      <c r="D40" s="17" t="s">
        <v>106</v>
      </c>
      <c r="E40" s="17" t="s">
        <v>107</v>
      </c>
      <c r="F40" s="17">
        <v>275</v>
      </c>
      <c r="G40" s="17" t="s">
        <v>135</v>
      </c>
      <c r="H40" s="17" t="s">
        <v>135</v>
      </c>
      <c r="I40" s="31">
        <v>91923</v>
      </c>
      <c r="J40" s="31" t="s">
        <v>49</v>
      </c>
      <c r="M40" s="54" t="s">
        <v>50</v>
      </c>
    </row>
    <row r="41" spans="1:13">
      <c r="A41" s="17" t="s">
        <v>153</v>
      </c>
      <c r="B41" s="59" t="s">
        <v>154</v>
      </c>
      <c r="D41" s="17" t="s">
        <v>106</v>
      </c>
      <c r="E41" s="17" t="s">
        <v>107</v>
      </c>
      <c r="F41" s="17">
        <v>275</v>
      </c>
      <c r="G41" s="17" t="s">
        <v>135</v>
      </c>
      <c r="H41" s="17" t="s">
        <v>135</v>
      </c>
      <c r="I41" s="31">
        <v>92490</v>
      </c>
      <c r="J41" s="31" t="s">
        <v>128</v>
      </c>
      <c r="M41" s="54" t="s">
        <v>129</v>
      </c>
    </row>
    <row r="42" spans="1:10">
      <c r="A42" s="17" t="s">
        <v>155</v>
      </c>
      <c r="B42" s="59" t="s">
        <v>156</v>
      </c>
      <c r="C42" s="61" t="s">
        <v>157</v>
      </c>
      <c r="D42" s="17" t="s">
        <v>158</v>
      </c>
      <c r="E42" s="17" t="s">
        <v>159</v>
      </c>
      <c r="F42" s="17" t="s">
        <v>160</v>
      </c>
      <c r="G42" s="17" t="s">
        <v>135</v>
      </c>
      <c r="H42" s="17" t="s">
        <v>135</v>
      </c>
      <c r="I42" s="17" t="s">
        <v>161</v>
      </c>
      <c r="J42" s="17" t="s">
        <v>162</v>
      </c>
    </row>
    <row r="43" spans="1:10">
      <c r="A43" s="17" t="s">
        <v>163</v>
      </c>
      <c r="B43" s="59" t="s">
        <v>164</v>
      </c>
      <c r="C43" s="61" t="s">
        <v>165</v>
      </c>
      <c r="D43" s="17" t="s">
        <v>158</v>
      </c>
      <c r="E43" s="17" t="s">
        <v>159</v>
      </c>
      <c r="F43" s="17" t="s">
        <v>160</v>
      </c>
      <c r="G43" s="17" t="s">
        <v>135</v>
      </c>
      <c r="H43" s="17" t="s">
        <v>135</v>
      </c>
      <c r="I43" s="17" t="s">
        <v>166</v>
      </c>
      <c r="J43" s="17" t="s">
        <v>167</v>
      </c>
    </row>
    <row r="44" spans="1:10">
      <c r="A44" s="17" t="s">
        <v>168</v>
      </c>
      <c r="B44" s="59" t="s">
        <v>169</v>
      </c>
      <c r="C44" s="61" t="s">
        <v>170</v>
      </c>
      <c r="D44" s="17" t="s">
        <v>158</v>
      </c>
      <c r="E44" s="17" t="s">
        <v>159</v>
      </c>
      <c r="F44" s="17" t="s">
        <v>160</v>
      </c>
      <c r="G44" s="17" t="s">
        <v>135</v>
      </c>
      <c r="H44" s="17" t="s">
        <v>135</v>
      </c>
      <c r="I44" s="17" t="s">
        <v>171</v>
      </c>
      <c r="J44" s="17" t="s">
        <v>172</v>
      </c>
    </row>
    <row r="45" spans="1:10">
      <c r="A45" s="17" t="s">
        <v>173</v>
      </c>
      <c r="B45" s="59" t="s">
        <v>174</v>
      </c>
      <c r="C45" s="61" t="s">
        <v>175</v>
      </c>
      <c r="D45" s="17" t="s">
        <v>158</v>
      </c>
      <c r="E45" s="17" t="s">
        <v>159</v>
      </c>
      <c r="F45" s="17" t="s">
        <v>160</v>
      </c>
      <c r="G45" s="17" t="s">
        <v>135</v>
      </c>
      <c r="H45" s="17" t="s">
        <v>135</v>
      </c>
      <c r="I45" s="17" t="s">
        <v>176</v>
      </c>
      <c r="J45" s="17" t="s">
        <v>177</v>
      </c>
    </row>
    <row r="46" spans="1:10">
      <c r="A46" s="17" t="s">
        <v>178</v>
      </c>
      <c r="B46" s="59" t="s">
        <v>179</v>
      </c>
      <c r="C46" s="61" t="s">
        <v>180</v>
      </c>
      <c r="D46" s="17" t="s">
        <v>158</v>
      </c>
      <c r="E46" s="17" t="s">
        <v>159</v>
      </c>
      <c r="F46" s="17" t="s">
        <v>108</v>
      </c>
      <c r="G46" s="17" t="s">
        <v>109</v>
      </c>
      <c r="H46" s="17" t="s">
        <v>109</v>
      </c>
      <c r="I46" s="17" t="s">
        <v>161</v>
      </c>
      <c r="J46" s="17" t="s">
        <v>162</v>
      </c>
    </row>
    <row r="47" spans="1:10">
      <c r="A47" s="17" t="s">
        <v>181</v>
      </c>
      <c r="B47" s="59" t="s">
        <v>182</v>
      </c>
      <c r="C47" s="61" t="s">
        <v>183</v>
      </c>
      <c r="D47" s="17" t="s">
        <v>158</v>
      </c>
      <c r="E47" s="17" t="s">
        <v>159</v>
      </c>
      <c r="F47" s="17" t="s">
        <v>108</v>
      </c>
      <c r="G47" s="17" t="s">
        <v>109</v>
      </c>
      <c r="H47" s="17" t="s">
        <v>109</v>
      </c>
      <c r="I47" s="17" t="s">
        <v>166</v>
      </c>
      <c r="J47" s="17" t="s">
        <v>167</v>
      </c>
    </row>
    <row r="48" spans="1:10">
      <c r="A48" s="17" t="s">
        <v>184</v>
      </c>
      <c r="B48" s="59" t="s">
        <v>185</v>
      </c>
      <c r="C48" s="61" t="s">
        <v>186</v>
      </c>
      <c r="D48" s="17" t="s">
        <v>158</v>
      </c>
      <c r="E48" s="17" t="s">
        <v>159</v>
      </c>
      <c r="F48" s="17" t="s">
        <v>108</v>
      </c>
      <c r="G48" s="17" t="s">
        <v>109</v>
      </c>
      <c r="H48" s="17" t="s">
        <v>109</v>
      </c>
      <c r="I48" s="17" t="s">
        <v>171</v>
      </c>
      <c r="J48" s="17" t="s">
        <v>172</v>
      </c>
    </row>
    <row r="49" spans="1:10">
      <c r="A49" s="17" t="s">
        <v>187</v>
      </c>
      <c r="B49" s="59" t="s">
        <v>188</v>
      </c>
      <c r="C49" s="61" t="s">
        <v>189</v>
      </c>
      <c r="D49" s="17" t="s">
        <v>158</v>
      </c>
      <c r="E49" s="17" t="s">
        <v>159</v>
      </c>
      <c r="F49" s="17" t="s">
        <v>108</v>
      </c>
      <c r="G49" s="17" t="s">
        <v>109</v>
      </c>
      <c r="H49" s="17" t="s">
        <v>109</v>
      </c>
      <c r="I49" s="17" t="s">
        <v>176</v>
      </c>
      <c r="J49" s="17" t="s">
        <v>177</v>
      </c>
    </row>
    <row r="51" spans="1:10">
      <c r="A51" s="17" t="s">
        <v>190</v>
      </c>
      <c r="B51" s="59" t="s">
        <v>191</v>
      </c>
      <c r="C51" s="64" t="s">
        <v>192</v>
      </c>
      <c r="D51" s="17" t="s">
        <v>193</v>
      </c>
      <c r="E51" s="17" t="s">
        <v>194</v>
      </c>
      <c r="F51" s="17" t="s">
        <v>195</v>
      </c>
      <c r="G51" s="17" t="s">
        <v>196</v>
      </c>
      <c r="H51" s="17" t="s">
        <v>197</v>
      </c>
      <c r="I51" s="17" t="s">
        <v>20</v>
      </c>
      <c r="J51" s="17" t="s">
        <v>21</v>
      </c>
    </row>
    <row r="52" spans="1:10">
      <c r="A52" s="17" t="s">
        <v>198</v>
      </c>
      <c r="B52" s="59" t="s">
        <v>199</v>
      </c>
      <c r="C52" s="64" t="s">
        <v>200</v>
      </c>
      <c r="D52" s="17" t="s">
        <v>193</v>
      </c>
      <c r="E52" s="17" t="s">
        <v>194</v>
      </c>
      <c r="F52" s="17" t="s">
        <v>195</v>
      </c>
      <c r="G52" s="17" t="s">
        <v>196</v>
      </c>
      <c r="H52" s="17" t="s">
        <v>197</v>
      </c>
      <c r="I52" s="17" t="s">
        <v>25</v>
      </c>
      <c r="J52" s="17" t="s">
        <v>26</v>
      </c>
    </row>
    <row r="53" spans="1:10">
      <c r="A53" s="17" t="s">
        <v>201</v>
      </c>
      <c r="B53" s="59" t="s">
        <v>202</v>
      </c>
      <c r="C53" s="64" t="s">
        <v>203</v>
      </c>
      <c r="D53" s="17" t="s">
        <v>193</v>
      </c>
      <c r="E53" s="17" t="s">
        <v>194</v>
      </c>
      <c r="F53" s="17" t="s">
        <v>195</v>
      </c>
      <c r="G53" s="17" t="s">
        <v>196</v>
      </c>
      <c r="H53" s="17" t="s">
        <v>197</v>
      </c>
      <c r="I53" s="17" t="s">
        <v>30</v>
      </c>
      <c r="J53" s="17" t="s">
        <v>31</v>
      </c>
    </row>
    <row r="54" spans="1:10">
      <c r="A54" s="17" t="s">
        <v>204</v>
      </c>
      <c r="B54" s="59" t="s">
        <v>205</v>
      </c>
      <c r="C54" s="64" t="s">
        <v>206</v>
      </c>
      <c r="D54" s="17" t="s">
        <v>193</v>
      </c>
      <c r="E54" s="17" t="s">
        <v>194</v>
      </c>
      <c r="F54" s="17" t="s">
        <v>195</v>
      </c>
      <c r="G54" s="17" t="s">
        <v>196</v>
      </c>
      <c r="H54" s="17" t="s">
        <v>197</v>
      </c>
      <c r="I54" s="17" t="s">
        <v>35</v>
      </c>
      <c r="J54" s="17" t="s">
        <v>36</v>
      </c>
    </row>
    <row r="55" spans="1:10">
      <c r="A55" s="17" t="s">
        <v>207</v>
      </c>
      <c r="B55" s="59" t="s">
        <v>208</v>
      </c>
      <c r="C55" s="64" t="s">
        <v>209</v>
      </c>
      <c r="D55" s="17" t="s">
        <v>193</v>
      </c>
      <c r="E55" s="17" t="s">
        <v>194</v>
      </c>
      <c r="F55" s="17" t="s">
        <v>195</v>
      </c>
      <c r="G55" s="17" t="s">
        <v>196</v>
      </c>
      <c r="H55" s="17" t="s">
        <v>197</v>
      </c>
      <c r="I55" s="17" t="s">
        <v>40</v>
      </c>
      <c r="J55" s="17" t="s">
        <v>41</v>
      </c>
    </row>
    <row r="56" spans="1:10">
      <c r="A56" s="17" t="s">
        <v>210</v>
      </c>
      <c r="B56" s="59" t="s">
        <v>211</v>
      </c>
      <c r="C56" s="64" t="s">
        <v>212</v>
      </c>
      <c r="D56" s="17" t="s">
        <v>193</v>
      </c>
      <c r="E56" s="17" t="s">
        <v>194</v>
      </c>
      <c r="F56" s="17" t="s">
        <v>195</v>
      </c>
      <c r="G56" s="17" t="s">
        <v>196</v>
      </c>
      <c r="H56" s="17" t="s">
        <v>197</v>
      </c>
      <c r="I56" s="17" t="s">
        <v>45</v>
      </c>
      <c r="J56" s="17" t="s">
        <v>46</v>
      </c>
    </row>
    <row r="57" spans="1:10">
      <c r="A57" s="17" t="s">
        <v>213</v>
      </c>
      <c r="B57" s="59" t="s">
        <v>214</v>
      </c>
      <c r="C57" s="64" t="s">
        <v>215</v>
      </c>
      <c r="D57" s="17" t="s">
        <v>193</v>
      </c>
      <c r="E57" s="17" t="s">
        <v>194</v>
      </c>
      <c r="F57" s="17" t="s">
        <v>17</v>
      </c>
      <c r="G57" s="17" t="s">
        <v>18</v>
      </c>
      <c r="H57" s="17" t="s">
        <v>19</v>
      </c>
      <c r="I57" s="17" t="s">
        <v>20</v>
      </c>
      <c r="J57" s="17" t="s">
        <v>21</v>
      </c>
    </row>
    <row r="58" spans="1:10">
      <c r="A58" s="17" t="s">
        <v>216</v>
      </c>
      <c r="B58" s="59" t="s">
        <v>217</v>
      </c>
      <c r="C58" s="64" t="s">
        <v>218</v>
      </c>
      <c r="D58" s="17" t="s">
        <v>193</v>
      </c>
      <c r="E58" s="17" t="s">
        <v>194</v>
      </c>
      <c r="F58" s="17" t="s">
        <v>17</v>
      </c>
      <c r="G58" s="17" t="s">
        <v>18</v>
      </c>
      <c r="H58" s="17" t="s">
        <v>19</v>
      </c>
      <c r="I58" s="17" t="s">
        <v>25</v>
      </c>
      <c r="J58" s="17" t="s">
        <v>26</v>
      </c>
    </row>
    <row r="59" spans="1:10">
      <c r="A59" s="17" t="s">
        <v>219</v>
      </c>
      <c r="B59" s="59" t="s">
        <v>220</v>
      </c>
      <c r="C59" s="64" t="s">
        <v>221</v>
      </c>
      <c r="D59" s="17" t="s">
        <v>193</v>
      </c>
      <c r="E59" s="17" t="s">
        <v>194</v>
      </c>
      <c r="F59" s="17" t="s">
        <v>17</v>
      </c>
      <c r="G59" s="17" t="s">
        <v>18</v>
      </c>
      <c r="H59" s="17" t="s">
        <v>19</v>
      </c>
      <c r="I59" s="17" t="s">
        <v>30</v>
      </c>
      <c r="J59" s="17" t="s">
        <v>31</v>
      </c>
    </row>
    <row r="60" spans="1:10">
      <c r="A60" s="17" t="s">
        <v>222</v>
      </c>
      <c r="B60" s="59" t="s">
        <v>223</v>
      </c>
      <c r="C60" s="64" t="s">
        <v>224</v>
      </c>
      <c r="D60" s="17" t="s">
        <v>193</v>
      </c>
      <c r="E60" s="17" t="s">
        <v>194</v>
      </c>
      <c r="F60" s="17" t="s">
        <v>17</v>
      </c>
      <c r="G60" s="17" t="s">
        <v>18</v>
      </c>
      <c r="H60" s="17" t="s">
        <v>19</v>
      </c>
      <c r="I60" s="17" t="s">
        <v>35</v>
      </c>
      <c r="J60" s="17" t="s">
        <v>36</v>
      </c>
    </row>
    <row r="61" spans="1:10">
      <c r="A61" s="17" t="s">
        <v>225</v>
      </c>
      <c r="B61" s="59" t="s">
        <v>226</v>
      </c>
      <c r="C61" s="64" t="s">
        <v>227</v>
      </c>
      <c r="D61" s="17" t="s">
        <v>193</v>
      </c>
      <c r="E61" s="17" t="s">
        <v>194</v>
      </c>
      <c r="F61" s="17" t="s">
        <v>17</v>
      </c>
      <c r="G61" s="17" t="s">
        <v>18</v>
      </c>
      <c r="H61" s="17" t="s">
        <v>19</v>
      </c>
      <c r="I61" s="17" t="s">
        <v>40</v>
      </c>
      <c r="J61" s="17" t="s">
        <v>41</v>
      </c>
    </row>
    <row r="62" spans="1:10">
      <c r="A62" s="17" t="s">
        <v>228</v>
      </c>
      <c r="B62" s="59" t="s">
        <v>229</v>
      </c>
      <c r="C62" s="64" t="s">
        <v>230</v>
      </c>
      <c r="D62" s="17" t="s">
        <v>193</v>
      </c>
      <c r="E62" s="17" t="s">
        <v>194</v>
      </c>
      <c r="F62" s="17" t="s">
        <v>17</v>
      </c>
      <c r="G62" s="17" t="s">
        <v>18</v>
      </c>
      <c r="H62" s="17" t="s">
        <v>19</v>
      </c>
      <c r="I62" s="17" t="s">
        <v>45</v>
      </c>
      <c r="J62" s="17" t="s">
        <v>46</v>
      </c>
    </row>
    <row r="63" spans="1:10">
      <c r="A63" s="31" t="s">
        <v>231</v>
      </c>
      <c r="B63" s="59" t="s">
        <v>232</v>
      </c>
      <c r="C63" s="59" t="s">
        <v>233</v>
      </c>
      <c r="D63" s="31" t="s">
        <v>234</v>
      </c>
      <c r="E63" s="31" t="s">
        <v>194</v>
      </c>
      <c r="F63" s="31" t="s">
        <v>17</v>
      </c>
      <c r="G63" s="31" t="s">
        <v>18</v>
      </c>
      <c r="H63" s="31" t="s">
        <v>19</v>
      </c>
      <c r="I63" s="31" t="s">
        <v>161</v>
      </c>
      <c r="J63" s="31" t="s">
        <v>162</v>
      </c>
    </row>
    <row r="64" spans="1:10">
      <c r="A64" s="17" t="s">
        <v>235</v>
      </c>
      <c r="B64" s="59" t="s">
        <v>236</v>
      </c>
      <c r="C64" s="59" t="s">
        <v>237</v>
      </c>
      <c r="D64" s="17" t="s">
        <v>234</v>
      </c>
      <c r="E64" s="17" t="s">
        <v>194</v>
      </c>
      <c r="F64" s="17" t="s">
        <v>17</v>
      </c>
      <c r="G64" s="17" t="s">
        <v>18</v>
      </c>
      <c r="H64" s="17" t="s">
        <v>19</v>
      </c>
      <c r="I64" s="17" t="s">
        <v>166</v>
      </c>
      <c r="J64" s="17" t="s">
        <v>167</v>
      </c>
    </row>
    <row r="65" spans="1:10">
      <c r="A65" s="17" t="s">
        <v>238</v>
      </c>
      <c r="B65" s="59" t="s">
        <v>239</v>
      </c>
      <c r="C65" s="59" t="s">
        <v>240</v>
      </c>
      <c r="D65" s="17" t="s">
        <v>234</v>
      </c>
      <c r="E65" s="17" t="s">
        <v>194</v>
      </c>
      <c r="F65" s="17" t="s">
        <v>17</v>
      </c>
      <c r="G65" s="17" t="s">
        <v>18</v>
      </c>
      <c r="H65" s="17" t="s">
        <v>19</v>
      </c>
      <c r="I65" s="17" t="s">
        <v>171</v>
      </c>
      <c r="J65" s="17" t="s">
        <v>172</v>
      </c>
    </row>
    <row r="66" spans="1:10">
      <c r="A66" s="17" t="s">
        <v>241</v>
      </c>
      <c r="B66" s="59" t="s">
        <v>242</v>
      </c>
      <c r="C66" s="59" t="s">
        <v>243</v>
      </c>
      <c r="D66" s="17" t="s">
        <v>234</v>
      </c>
      <c r="E66" s="17" t="s">
        <v>194</v>
      </c>
      <c r="F66" s="17" t="s">
        <v>17</v>
      </c>
      <c r="G66" s="17" t="s">
        <v>18</v>
      </c>
      <c r="H66" s="17" t="s">
        <v>19</v>
      </c>
      <c r="I66" s="17" t="s">
        <v>176</v>
      </c>
      <c r="J66" s="17" t="s">
        <v>177</v>
      </c>
    </row>
    <row r="67" spans="1:10">
      <c r="A67" s="17" t="s">
        <v>244</v>
      </c>
      <c r="B67" s="59" t="s">
        <v>245</v>
      </c>
      <c r="C67" s="59" t="s">
        <v>246</v>
      </c>
      <c r="D67" s="17" t="s">
        <v>234</v>
      </c>
      <c r="E67" s="17" t="s">
        <v>194</v>
      </c>
      <c r="F67" s="17" t="s">
        <v>195</v>
      </c>
      <c r="G67" s="17" t="s">
        <v>196</v>
      </c>
      <c r="H67" s="17" t="s">
        <v>197</v>
      </c>
      <c r="I67" s="17" t="s">
        <v>161</v>
      </c>
      <c r="J67" s="17" t="s">
        <v>162</v>
      </c>
    </row>
    <row r="68" spans="1:10">
      <c r="A68" s="17" t="s">
        <v>247</v>
      </c>
      <c r="B68" s="59" t="s">
        <v>248</v>
      </c>
      <c r="C68" s="59" t="s">
        <v>249</v>
      </c>
      <c r="D68" s="17" t="s">
        <v>234</v>
      </c>
      <c r="E68" s="17" t="s">
        <v>194</v>
      </c>
      <c r="F68" s="17" t="s">
        <v>195</v>
      </c>
      <c r="G68" s="17" t="s">
        <v>196</v>
      </c>
      <c r="H68" s="17" t="s">
        <v>197</v>
      </c>
      <c r="I68" s="17" t="s">
        <v>166</v>
      </c>
      <c r="J68" s="17" t="s">
        <v>167</v>
      </c>
    </row>
    <row r="69" spans="1:10">
      <c r="A69" s="17" t="s">
        <v>250</v>
      </c>
      <c r="B69" s="59" t="s">
        <v>251</v>
      </c>
      <c r="C69" s="59" t="s">
        <v>252</v>
      </c>
      <c r="D69" s="17" t="s">
        <v>234</v>
      </c>
      <c r="E69" s="17" t="s">
        <v>194</v>
      </c>
      <c r="F69" s="17" t="s">
        <v>195</v>
      </c>
      <c r="G69" s="17" t="s">
        <v>196</v>
      </c>
      <c r="H69" s="17" t="s">
        <v>197</v>
      </c>
      <c r="I69" s="17" t="s">
        <v>171</v>
      </c>
      <c r="J69" s="17" t="s">
        <v>172</v>
      </c>
    </row>
    <row r="70" spans="1:10">
      <c r="A70" s="17" t="s">
        <v>253</v>
      </c>
      <c r="B70" s="59" t="s">
        <v>254</v>
      </c>
      <c r="C70" s="59" t="s">
        <v>255</v>
      </c>
      <c r="D70" s="17" t="s">
        <v>234</v>
      </c>
      <c r="E70" s="17" t="s">
        <v>194</v>
      </c>
      <c r="F70" s="17" t="s">
        <v>195</v>
      </c>
      <c r="G70" s="17" t="s">
        <v>196</v>
      </c>
      <c r="H70" s="17" t="s">
        <v>197</v>
      </c>
      <c r="I70" s="17" t="s">
        <v>176</v>
      </c>
      <c r="J70" s="17" t="s">
        <v>177</v>
      </c>
    </row>
    <row r="71" spans="1:10">
      <c r="A71" s="23"/>
      <c r="B71" s="45"/>
      <c r="C71" s="50"/>
      <c r="D71" s="23"/>
      <c r="E71" s="23"/>
      <c r="F71" s="23"/>
      <c r="G71" s="23"/>
      <c r="H71" s="23"/>
      <c r="I71" s="23"/>
      <c r="J71" s="23"/>
    </row>
    <row r="72" spans="1:10">
      <c r="A72" s="17" t="s">
        <v>256</v>
      </c>
      <c r="B72" s="59" t="s">
        <v>257</v>
      </c>
      <c r="C72" s="59" t="s">
        <v>258</v>
      </c>
      <c r="D72" s="17" t="s">
        <v>259</v>
      </c>
      <c r="E72" s="17" t="s">
        <v>260</v>
      </c>
      <c r="F72" s="17">
        <v>998</v>
      </c>
      <c r="G72" s="17" t="s">
        <v>261</v>
      </c>
      <c r="H72" s="17" t="s">
        <v>262</v>
      </c>
      <c r="I72" s="17" t="s">
        <v>20</v>
      </c>
      <c r="J72" s="17" t="s">
        <v>21</v>
      </c>
    </row>
    <row r="73" spans="1:10">
      <c r="A73" s="17" t="s">
        <v>263</v>
      </c>
      <c r="B73" s="59" t="s">
        <v>264</v>
      </c>
      <c r="C73" s="59" t="s">
        <v>265</v>
      </c>
      <c r="D73" s="17" t="s">
        <v>259</v>
      </c>
      <c r="E73" s="17" t="s">
        <v>260</v>
      </c>
      <c r="F73" s="17">
        <v>998</v>
      </c>
      <c r="G73" s="17" t="s">
        <v>261</v>
      </c>
      <c r="H73" s="17" t="s">
        <v>262</v>
      </c>
      <c r="I73" s="17" t="s">
        <v>25</v>
      </c>
      <c r="J73" s="17" t="s">
        <v>26</v>
      </c>
    </row>
    <row r="74" spans="1:10">
      <c r="A74" s="17" t="s">
        <v>266</v>
      </c>
      <c r="B74" s="59" t="s">
        <v>267</v>
      </c>
      <c r="C74" s="59" t="s">
        <v>268</v>
      </c>
      <c r="D74" s="17" t="s">
        <v>259</v>
      </c>
      <c r="E74" s="17" t="s">
        <v>260</v>
      </c>
      <c r="F74" s="17">
        <v>998</v>
      </c>
      <c r="G74" s="17" t="s">
        <v>261</v>
      </c>
      <c r="H74" s="17" t="s">
        <v>262</v>
      </c>
      <c r="I74" s="17" t="s">
        <v>30</v>
      </c>
      <c r="J74" s="17" t="s">
        <v>31</v>
      </c>
    </row>
    <row r="75" spans="1:10">
      <c r="A75" s="17" t="s">
        <v>269</v>
      </c>
      <c r="B75" s="59" t="s">
        <v>270</v>
      </c>
      <c r="C75" s="59" t="s">
        <v>271</v>
      </c>
      <c r="D75" s="17" t="s">
        <v>259</v>
      </c>
      <c r="E75" s="17" t="s">
        <v>260</v>
      </c>
      <c r="F75" s="17">
        <v>998</v>
      </c>
      <c r="G75" s="17" t="s">
        <v>261</v>
      </c>
      <c r="H75" s="17" t="s">
        <v>262</v>
      </c>
      <c r="I75" s="17" t="s">
        <v>35</v>
      </c>
      <c r="J75" s="17" t="s">
        <v>36</v>
      </c>
    </row>
    <row r="76" spans="1:10">
      <c r="A76" s="17" t="s">
        <v>272</v>
      </c>
      <c r="B76" s="59" t="s">
        <v>273</v>
      </c>
      <c r="C76" s="59" t="s">
        <v>274</v>
      </c>
      <c r="D76" s="17" t="s">
        <v>259</v>
      </c>
      <c r="E76" s="17" t="s">
        <v>260</v>
      </c>
      <c r="F76" s="17">
        <v>998</v>
      </c>
      <c r="G76" s="17" t="s">
        <v>261</v>
      </c>
      <c r="H76" s="17" t="s">
        <v>262</v>
      </c>
      <c r="I76" s="17" t="s">
        <v>40</v>
      </c>
      <c r="J76" s="17" t="s">
        <v>41</v>
      </c>
    </row>
    <row r="77" spans="1:10">
      <c r="A77" s="17" t="s">
        <v>275</v>
      </c>
      <c r="B77" s="59" t="s">
        <v>276</v>
      </c>
      <c r="C77" s="59" t="s">
        <v>277</v>
      </c>
      <c r="D77" s="17" t="s">
        <v>259</v>
      </c>
      <c r="E77" s="17" t="s">
        <v>260</v>
      </c>
      <c r="F77" s="17">
        <v>998</v>
      </c>
      <c r="G77" s="17" t="s">
        <v>261</v>
      </c>
      <c r="H77" s="17" t="s">
        <v>262</v>
      </c>
      <c r="I77" s="17" t="s">
        <v>45</v>
      </c>
      <c r="J77" s="17" t="s">
        <v>46</v>
      </c>
    </row>
    <row r="78" spans="1:10">
      <c r="A78" s="17" t="s">
        <v>278</v>
      </c>
      <c r="B78" s="59" t="s">
        <v>279</v>
      </c>
      <c r="C78" s="59" t="s">
        <v>280</v>
      </c>
      <c r="D78" s="17" t="s">
        <v>259</v>
      </c>
      <c r="E78" s="17" t="s">
        <v>260</v>
      </c>
      <c r="F78" s="17">
        <v>997</v>
      </c>
      <c r="G78" s="17" t="s">
        <v>281</v>
      </c>
      <c r="H78" s="17" t="s">
        <v>282</v>
      </c>
      <c r="I78" s="17" t="s">
        <v>20</v>
      </c>
      <c r="J78" s="17" t="s">
        <v>21</v>
      </c>
    </row>
    <row r="79" spans="1:10">
      <c r="A79" s="17" t="s">
        <v>283</v>
      </c>
      <c r="B79" s="59" t="s">
        <v>284</v>
      </c>
      <c r="C79" s="59" t="s">
        <v>285</v>
      </c>
      <c r="D79" s="17" t="s">
        <v>259</v>
      </c>
      <c r="E79" s="17" t="s">
        <v>260</v>
      </c>
      <c r="F79" s="17">
        <v>997</v>
      </c>
      <c r="G79" s="17" t="s">
        <v>281</v>
      </c>
      <c r="H79" s="17" t="s">
        <v>282</v>
      </c>
      <c r="I79" s="17" t="s">
        <v>25</v>
      </c>
      <c r="J79" s="17" t="s">
        <v>26</v>
      </c>
    </row>
    <row r="80" spans="1:10">
      <c r="A80" s="17" t="s">
        <v>286</v>
      </c>
      <c r="B80" s="59" t="s">
        <v>287</v>
      </c>
      <c r="C80" s="59" t="s">
        <v>288</v>
      </c>
      <c r="D80" s="17" t="s">
        <v>259</v>
      </c>
      <c r="E80" s="17" t="s">
        <v>260</v>
      </c>
      <c r="F80" s="17">
        <v>997</v>
      </c>
      <c r="G80" s="17" t="s">
        <v>281</v>
      </c>
      <c r="H80" s="17" t="s">
        <v>282</v>
      </c>
      <c r="I80" s="17" t="s">
        <v>30</v>
      </c>
      <c r="J80" s="17" t="s">
        <v>31</v>
      </c>
    </row>
    <row r="81" spans="1:10">
      <c r="A81" s="17" t="s">
        <v>289</v>
      </c>
      <c r="B81" s="59" t="s">
        <v>290</v>
      </c>
      <c r="C81" s="59" t="s">
        <v>291</v>
      </c>
      <c r="D81" s="17" t="s">
        <v>259</v>
      </c>
      <c r="E81" s="17" t="s">
        <v>260</v>
      </c>
      <c r="F81" s="17">
        <v>997</v>
      </c>
      <c r="G81" s="17" t="s">
        <v>281</v>
      </c>
      <c r="H81" s="17" t="s">
        <v>282</v>
      </c>
      <c r="I81" s="17" t="s">
        <v>35</v>
      </c>
      <c r="J81" s="17" t="s">
        <v>36</v>
      </c>
    </row>
    <row r="82" spans="1:10">
      <c r="A82" s="17" t="s">
        <v>292</v>
      </c>
      <c r="B82" s="59" t="s">
        <v>293</v>
      </c>
      <c r="C82" s="59" t="s">
        <v>294</v>
      </c>
      <c r="D82" s="17" t="s">
        <v>259</v>
      </c>
      <c r="E82" s="17" t="s">
        <v>260</v>
      </c>
      <c r="F82" s="17">
        <v>997</v>
      </c>
      <c r="G82" s="17" t="s">
        <v>281</v>
      </c>
      <c r="H82" s="17" t="s">
        <v>282</v>
      </c>
      <c r="I82" s="17" t="s">
        <v>40</v>
      </c>
      <c r="J82" s="17" t="s">
        <v>41</v>
      </c>
    </row>
    <row r="83" spans="1:10">
      <c r="A83" s="17" t="s">
        <v>295</v>
      </c>
      <c r="B83" s="59" t="s">
        <v>296</v>
      </c>
      <c r="C83" s="59" t="s">
        <v>297</v>
      </c>
      <c r="D83" s="17" t="s">
        <v>259</v>
      </c>
      <c r="E83" s="17" t="s">
        <v>260</v>
      </c>
      <c r="F83" s="17">
        <v>997</v>
      </c>
      <c r="G83" s="17" t="s">
        <v>281</v>
      </c>
      <c r="H83" s="17" t="s">
        <v>282</v>
      </c>
      <c r="I83" s="17" t="s">
        <v>45</v>
      </c>
      <c r="J83" s="17" t="s">
        <v>46</v>
      </c>
    </row>
    <row r="84" spans="1:10">
      <c r="A84" s="17" t="s">
        <v>298</v>
      </c>
      <c r="B84" s="59" t="s">
        <v>299</v>
      </c>
      <c r="C84" s="65" t="s">
        <v>300</v>
      </c>
      <c r="D84" s="17" t="s">
        <v>259</v>
      </c>
      <c r="E84" s="17" t="s">
        <v>260</v>
      </c>
      <c r="F84" s="17">
        <v>996</v>
      </c>
      <c r="G84" s="17" t="s">
        <v>301</v>
      </c>
      <c r="H84" s="17" t="s">
        <v>302</v>
      </c>
      <c r="I84" s="17" t="s">
        <v>20</v>
      </c>
      <c r="J84" s="17" t="s">
        <v>21</v>
      </c>
    </row>
    <row r="85" spans="1:10">
      <c r="A85" s="17" t="s">
        <v>303</v>
      </c>
      <c r="B85" s="59" t="s">
        <v>304</v>
      </c>
      <c r="C85" s="65" t="s">
        <v>305</v>
      </c>
      <c r="D85" s="17" t="s">
        <v>259</v>
      </c>
      <c r="E85" s="17" t="s">
        <v>260</v>
      </c>
      <c r="F85" s="17">
        <v>996</v>
      </c>
      <c r="G85" s="17" t="s">
        <v>301</v>
      </c>
      <c r="H85" s="17" t="s">
        <v>302</v>
      </c>
      <c r="I85" s="17" t="s">
        <v>25</v>
      </c>
      <c r="J85" s="17" t="s">
        <v>26</v>
      </c>
    </row>
    <row r="86" spans="1:10">
      <c r="A86" s="17" t="s">
        <v>306</v>
      </c>
      <c r="B86" s="59" t="s">
        <v>307</v>
      </c>
      <c r="C86" s="65" t="s">
        <v>308</v>
      </c>
      <c r="D86" s="17" t="s">
        <v>259</v>
      </c>
      <c r="E86" s="17" t="s">
        <v>260</v>
      </c>
      <c r="F86" s="17">
        <v>996</v>
      </c>
      <c r="G86" s="17" t="s">
        <v>301</v>
      </c>
      <c r="H86" s="17" t="s">
        <v>302</v>
      </c>
      <c r="I86" s="17" t="s">
        <v>30</v>
      </c>
      <c r="J86" s="17" t="s">
        <v>31</v>
      </c>
    </row>
    <row r="87" spans="1:10">
      <c r="A87" s="17" t="s">
        <v>309</v>
      </c>
      <c r="B87" s="59" t="s">
        <v>310</v>
      </c>
      <c r="C87" s="65" t="s">
        <v>311</v>
      </c>
      <c r="D87" s="17" t="s">
        <v>259</v>
      </c>
      <c r="E87" s="17" t="s">
        <v>260</v>
      </c>
      <c r="F87" s="17">
        <v>996</v>
      </c>
      <c r="G87" s="17" t="s">
        <v>301</v>
      </c>
      <c r="H87" s="17" t="s">
        <v>302</v>
      </c>
      <c r="I87" s="17" t="s">
        <v>35</v>
      </c>
      <c r="J87" s="17" t="s">
        <v>36</v>
      </c>
    </row>
    <row r="88" spans="1:10">
      <c r="A88" s="17" t="s">
        <v>312</v>
      </c>
      <c r="B88" s="59" t="s">
        <v>313</v>
      </c>
      <c r="C88" s="65" t="s">
        <v>314</v>
      </c>
      <c r="D88" s="17" t="s">
        <v>259</v>
      </c>
      <c r="E88" s="17" t="s">
        <v>260</v>
      </c>
      <c r="F88" s="17">
        <v>996</v>
      </c>
      <c r="G88" s="17" t="s">
        <v>301</v>
      </c>
      <c r="H88" s="17" t="s">
        <v>302</v>
      </c>
      <c r="I88" s="17" t="s">
        <v>40</v>
      </c>
      <c r="J88" s="17" t="s">
        <v>41</v>
      </c>
    </row>
    <row r="89" spans="1:10">
      <c r="A89" s="17" t="s">
        <v>315</v>
      </c>
      <c r="B89" s="62" t="s">
        <v>316</v>
      </c>
      <c r="C89" s="66" t="s">
        <v>317</v>
      </c>
      <c r="D89" s="17" t="s">
        <v>259</v>
      </c>
      <c r="E89" s="17" t="s">
        <v>260</v>
      </c>
      <c r="F89" s="17">
        <v>996</v>
      </c>
      <c r="G89" s="17" t="s">
        <v>301</v>
      </c>
      <c r="H89" s="17" t="s">
        <v>302</v>
      </c>
      <c r="I89" s="17" t="s">
        <v>45</v>
      </c>
      <c r="J89" s="17" t="s">
        <v>46</v>
      </c>
    </row>
    <row r="90" spans="1:10">
      <c r="A90" s="31" t="s">
        <v>318</v>
      </c>
      <c r="B90" s="59" t="s">
        <v>319</v>
      </c>
      <c r="C90" s="65" t="s">
        <v>320</v>
      </c>
      <c r="D90" s="31" t="s">
        <v>321</v>
      </c>
      <c r="E90" s="31" t="s">
        <v>260</v>
      </c>
      <c r="F90" s="31" t="s">
        <v>322</v>
      </c>
      <c r="G90" s="31" t="s">
        <v>261</v>
      </c>
      <c r="H90" s="31" t="s">
        <v>262</v>
      </c>
      <c r="I90" s="31" t="s">
        <v>161</v>
      </c>
      <c r="J90" s="31" t="s">
        <v>162</v>
      </c>
    </row>
    <row r="91" spans="1:10">
      <c r="A91" s="17" t="s">
        <v>323</v>
      </c>
      <c r="B91" s="59" t="s">
        <v>324</v>
      </c>
      <c r="C91" s="65" t="s">
        <v>325</v>
      </c>
      <c r="D91" s="17" t="s">
        <v>321</v>
      </c>
      <c r="E91" s="17" t="s">
        <v>260</v>
      </c>
      <c r="F91" s="17" t="s">
        <v>322</v>
      </c>
      <c r="G91" s="17" t="s">
        <v>261</v>
      </c>
      <c r="H91" s="17" t="s">
        <v>262</v>
      </c>
      <c r="I91" s="17" t="s">
        <v>166</v>
      </c>
      <c r="J91" s="17" t="s">
        <v>167</v>
      </c>
    </row>
    <row r="92" spans="1:10">
      <c r="A92" s="17" t="s">
        <v>326</v>
      </c>
      <c r="B92" s="59" t="s">
        <v>327</v>
      </c>
      <c r="C92" s="65" t="s">
        <v>328</v>
      </c>
      <c r="D92" s="17" t="s">
        <v>321</v>
      </c>
      <c r="E92" s="17" t="s">
        <v>260</v>
      </c>
      <c r="F92" s="17" t="s">
        <v>322</v>
      </c>
      <c r="G92" s="17" t="s">
        <v>261</v>
      </c>
      <c r="H92" s="17" t="s">
        <v>262</v>
      </c>
      <c r="I92" s="17" t="s">
        <v>171</v>
      </c>
      <c r="J92" s="17" t="s">
        <v>172</v>
      </c>
    </row>
    <row r="93" spans="1:10">
      <c r="A93" s="17" t="s">
        <v>329</v>
      </c>
      <c r="B93" s="59" t="s">
        <v>330</v>
      </c>
      <c r="C93" s="65" t="s">
        <v>331</v>
      </c>
      <c r="D93" s="17" t="s">
        <v>321</v>
      </c>
      <c r="E93" s="17" t="s">
        <v>260</v>
      </c>
      <c r="F93" s="17" t="s">
        <v>322</v>
      </c>
      <c r="G93" s="17" t="s">
        <v>261</v>
      </c>
      <c r="H93" s="17" t="s">
        <v>262</v>
      </c>
      <c r="I93" s="17" t="s">
        <v>176</v>
      </c>
      <c r="J93" s="17" t="s">
        <v>177</v>
      </c>
    </row>
    <row r="94" spans="1:10">
      <c r="A94" s="17" t="s">
        <v>332</v>
      </c>
      <c r="B94" s="59" t="s">
        <v>333</v>
      </c>
      <c r="C94" s="65" t="s">
        <v>334</v>
      </c>
      <c r="D94" s="17" t="s">
        <v>321</v>
      </c>
      <c r="E94" s="17" t="s">
        <v>260</v>
      </c>
      <c r="F94" s="17" t="s">
        <v>335</v>
      </c>
      <c r="G94" s="17" t="s">
        <v>281</v>
      </c>
      <c r="H94" s="17" t="s">
        <v>282</v>
      </c>
      <c r="I94" s="17" t="s">
        <v>161</v>
      </c>
      <c r="J94" s="17" t="s">
        <v>162</v>
      </c>
    </row>
    <row r="95" spans="1:10">
      <c r="A95" s="17" t="s">
        <v>336</v>
      </c>
      <c r="B95" s="59" t="s">
        <v>337</v>
      </c>
      <c r="C95" s="65" t="s">
        <v>338</v>
      </c>
      <c r="D95" s="17" t="s">
        <v>321</v>
      </c>
      <c r="E95" s="17" t="s">
        <v>260</v>
      </c>
      <c r="F95" s="17" t="s">
        <v>335</v>
      </c>
      <c r="G95" s="17" t="s">
        <v>281</v>
      </c>
      <c r="H95" s="17" t="s">
        <v>282</v>
      </c>
      <c r="I95" s="17" t="s">
        <v>166</v>
      </c>
      <c r="J95" s="17" t="s">
        <v>167</v>
      </c>
    </row>
    <row r="96" spans="1:10">
      <c r="A96" s="17" t="s">
        <v>339</v>
      </c>
      <c r="B96" s="59" t="s">
        <v>340</v>
      </c>
      <c r="C96" s="65" t="s">
        <v>341</v>
      </c>
      <c r="D96" s="17" t="s">
        <v>321</v>
      </c>
      <c r="E96" s="17" t="s">
        <v>260</v>
      </c>
      <c r="F96" s="17" t="s">
        <v>335</v>
      </c>
      <c r="G96" s="17" t="s">
        <v>281</v>
      </c>
      <c r="H96" s="17" t="s">
        <v>282</v>
      </c>
      <c r="I96" s="17" t="s">
        <v>171</v>
      </c>
      <c r="J96" s="17" t="s">
        <v>172</v>
      </c>
    </row>
    <row r="97" spans="1:10">
      <c r="A97" s="17" t="s">
        <v>342</v>
      </c>
      <c r="B97" s="62" t="s">
        <v>343</v>
      </c>
      <c r="C97" s="66" t="s">
        <v>344</v>
      </c>
      <c r="D97" s="17" t="s">
        <v>321</v>
      </c>
      <c r="E97" s="17" t="s">
        <v>260</v>
      </c>
      <c r="F97" s="17" t="s">
        <v>335</v>
      </c>
      <c r="G97" s="17" t="s">
        <v>281</v>
      </c>
      <c r="H97" s="17" t="s">
        <v>282</v>
      </c>
      <c r="I97" s="17" t="s">
        <v>176</v>
      </c>
      <c r="J97" s="17" t="s">
        <v>177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view="pageBreakPreview" zoomScale="120" zoomScaleNormal="100" topLeftCell="A2" workbookViewId="0">
      <selection activeCell="E3" sqref="E3:E22"/>
    </sheetView>
  </sheetViews>
  <sheetFormatPr defaultColWidth="9" defaultRowHeight="14.4"/>
  <cols>
    <col min="1" max="1" width="17.1388888888889" customWidth="1"/>
    <col min="2" max="2" width="20.8611111111111" customWidth="1"/>
    <col min="3" max="3" width="29.1388888888889" customWidth="1"/>
    <col min="4" max="4" width="8.12962962962963" customWidth="1"/>
    <col min="6" max="7" width="9" hidden="1" customWidth="1"/>
    <col min="8" max="9" width="9" style="10" hidden="1" customWidth="1"/>
  </cols>
  <sheetData>
    <row r="1" ht="34" customHeight="1" spans="1:11">
      <c r="A1" s="33" t="s">
        <v>345</v>
      </c>
      <c r="B1" s="34"/>
      <c r="C1" s="34"/>
      <c r="D1" s="34"/>
      <c r="E1" s="35"/>
      <c r="F1" s="4"/>
      <c r="G1" s="4"/>
      <c r="H1" s="4"/>
      <c r="I1" s="43"/>
      <c r="K1" s="27"/>
    </row>
    <row r="2" spans="1:9">
      <c r="A2" s="36" t="s">
        <v>2</v>
      </c>
      <c r="B2" s="36" t="s">
        <v>5</v>
      </c>
      <c r="C2" s="36" t="s">
        <v>9</v>
      </c>
      <c r="D2" s="36" t="s">
        <v>11</v>
      </c>
      <c r="E2" s="37" t="s">
        <v>346</v>
      </c>
      <c r="F2" s="38" t="s">
        <v>347</v>
      </c>
      <c r="G2" s="38" t="s">
        <v>348</v>
      </c>
      <c r="H2" s="39" t="s">
        <v>349</v>
      </c>
      <c r="I2" s="16" t="s">
        <v>350</v>
      </c>
    </row>
    <row r="3" spans="1:9">
      <c r="A3" s="17" t="s">
        <v>351</v>
      </c>
      <c r="B3" s="17" t="s">
        <v>352</v>
      </c>
      <c r="C3" s="17" t="s">
        <v>353</v>
      </c>
      <c r="D3" s="17" t="s">
        <v>21</v>
      </c>
      <c r="E3" s="40">
        <v>320</v>
      </c>
      <c r="F3" s="16">
        <v>17</v>
      </c>
      <c r="G3" s="16">
        <v>204</v>
      </c>
      <c r="H3" s="16">
        <f t="shared" ref="H3:H22" si="0">F3*4+G3</f>
        <v>272</v>
      </c>
      <c r="I3" s="44">
        <f t="shared" ref="I3:I22" si="1">E3-H3</f>
        <v>48</v>
      </c>
    </row>
    <row r="4" spans="1:9">
      <c r="A4" s="17" t="s">
        <v>354</v>
      </c>
      <c r="B4" s="17" t="s">
        <v>352</v>
      </c>
      <c r="C4" s="17" t="s">
        <v>353</v>
      </c>
      <c r="D4" s="17" t="s">
        <v>26</v>
      </c>
      <c r="E4" s="40">
        <v>400</v>
      </c>
      <c r="F4" s="16">
        <v>22</v>
      </c>
      <c r="G4" s="16">
        <v>264</v>
      </c>
      <c r="H4" s="16">
        <f t="shared" si="0"/>
        <v>352</v>
      </c>
      <c r="I4" s="44">
        <f t="shared" si="1"/>
        <v>48</v>
      </c>
    </row>
    <row r="5" spans="1:9">
      <c r="A5" s="17" t="s">
        <v>355</v>
      </c>
      <c r="B5" s="17" t="s">
        <v>352</v>
      </c>
      <c r="C5" s="17" t="s">
        <v>353</v>
      </c>
      <c r="D5" s="17" t="s">
        <v>31</v>
      </c>
      <c r="E5" s="40">
        <v>580</v>
      </c>
      <c r="F5" s="16">
        <v>33</v>
      </c>
      <c r="G5" s="16">
        <v>396</v>
      </c>
      <c r="H5" s="16">
        <f t="shared" si="0"/>
        <v>528</v>
      </c>
      <c r="I5" s="44">
        <f t="shared" si="1"/>
        <v>52</v>
      </c>
    </row>
    <row r="6" spans="1:9">
      <c r="A6" s="17" t="s">
        <v>356</v>
      </c>
      <c r="B6" s="17" t="s">
        <v>352</v>
      </c>
      <c r="C6" s="17" t="s">
        <v>353</v>
      </c>
      <c r="D6" s="17" t="s">
        <v>36</v>
      </c>
      <c r="E6" s="40">
        <v>580</v>
      </c>
      <c r="F6" s="16">
        <v>33</v>
      </c>
      <c r="G6" s="16">
        <v>396</v>
      </c>
      <c r="H6" s="16">
        <f t="shared" si="0"/>
        <v>528</v>
      </c>
      <c r="I6" s="44">
        <f t="shared" si="1"/>
        <v>52</v>
      </c>
    </row>
    <row r="7" spans="1:9">
      <c r="A7" s="17" t="s">
        <v>357</v>
      </c>
      <c r="B7" s="17" t="s">
        <v>352</v>
      </c>
      <c r="C7" s="17" t="s">
        <v>353</v>
      </c>
      <c r="D7" s="17" t="s">
        <v>41</v>
      </c>
      <c r="E7" s="40">
        <v>380</v>
      </c>
      <c r="F7" s="16">
        <v>21</v>
      </c>
      <c r="G7" s="16">
        <v>252</v>
      </c>
      <c r="H7" s="16">
        <f t="shared" si="0"/>
        <v>336</v>
      </c>
      <c r="I7" s="44">
        <f t="shared" si="1"/>
        <v>44</v>
      </c>
    </row>
    <row r="8" s="28" customFormat="1" spans="1:9">
      <c r="A8" s="17" t="s">
        <v>358</v>
      </c>
      <c r="B8" s="17" t="s">
        <v>352</v>
      </c>
      <c r="C8" s="17" t="s">
        <v>353</v>
      </c>
      <c r="D8" s="21" t="s">
        <v>46</v>
      </c>
      <c r="E8" s="41">
        <v>250</v>
      </c>
      <c r="F8" s="22">
        <v>13</v>
      </c>
      <c r="G8" s="22">
        <v>156</v>
      </c>
      <c r="H8" s="16">
        <f t="shared" si="0"/>
        <v>208</v>
      </c>
      <c r="I8" s="44">
        <f t="shared" si="1"/>
        <v>42</v>
      </c>
    </row>
    <row r="9" spans="1:9">
      <c r="A9" s="17" t="s">
        <v>359</v>
      </c>
      <c r="B9" s="17" t="s">
        <v>352</v>
      </c>
      <c r="C9" s="17" t="s">
        <v>360</v>
      </c>
      <c r="D9" s="17" t="s">
        <v>21</v>
      </c>
      <c r="E9" s="40">
        <v>240</v>
      </c>
      <c r="F9" s="16">
        <v>12</v>
      </c>
      <c r="G9" s="16">
        <v>144</v>
      </c>
      <c r="H9" s="16">
        <f t="shared" si="0"/>
        <v>192</v>
      </c>
      <c r="I9" s="44">
        <f t="shared" si="1"/>
        <v>48</v>
      </c>
    </row>
    <row r="10" spans="1:9">
      <c r="A10" s="17" t="s">
        <v>361</v>
      </c>
      <c r="B10" s="17" t="s">
        <v>352</v>
      </c>
      <c r="C10" s="17" t="s">
        <v>360</v>
      </c>
      <c r="D10" s="17" t="s">
        <v>26</v>
      </c>
      <c r="E10" s="40">
        <v>290</v>
      </c>
      <c r="F10" s="16">
        <v>15</v>
      </c>
      <c r="G10" s="16">
        <v>180</v>
      </c>
      <c r="H10" s="16">
        <f t="shared" si="0"/>
        <v>240</v>
      </c>
      <c r="I10" s="44">
        <f t="shared" si="1"/>
        <v>50</v>
      </c>
    </row>
    <row r="11" spans="1:9">
      <c r="A11" s="17" t="s">
        <v>362</v>
      </c>
      <c r="B11" s="17" t="s">
        <v>352</v>
      </c>
      <c r="C11" s="17" t="s">
        <v>360</v>
      </c>
      <c r="D11" s="17" t="s">
        <v>31</v>
      </c>
      <c r="E11" s="40">
        <v>420</v>
      </c>
      <c r="F11" s="16">
        <v>23</v>
      </c>
      <c r="G11" s="16">
        <v>276</v>
      </c>
      <c r="H11" s="16">
        <f t="shared" si="0"/>
        <v>368</v>
      </c>
      <c r="I11" s="44">
        <f t="shared" si="1"/>
        <v>52</v>
      </c>
    </row>
    <row r="12" spans="1:9">
      <c r="A12" s="17" t="s">
        <v>363</v>
      </c>
      <c r="B12" s="17" t="s">
        <v>352</v>
      </c>
      <c r="C12" s="17" t="s">
        <v>360</v>
      </c>
      <c r="D12" s="17" t="s">
        <v>36</v>
      </c>
      <c r="E12" s="40">
        <v>420</v>
      </c>
      <c r="F12" s="16">
        <v>23</v>
      </c>
      <c r="G12" s="16">
        <v>276</v>
      </c>
      <c r="H12" s="16">
        <f t="shared" si="0"/>
        <v>368</v>
      </c>
      <c r="I12" s="44">
        <f t="shared" si="1"/>
        <v>52</v>
      </c>
    </row>
    <row r="13" spans="1:9">
      <c r="A13" s="17" t="s">
        <v>364</v>
      </c>
      <c r="B13" s="17" t="s">
        <v>352</v>
      </c>
      <c r="C13" s="17" t="s">
        <v>360</v>
      </c>
      <c r="D13" s="17" t="s">
        <v>41</v>
      </c>
      <c r="E13" s="40">
        <v>275</v>
      </c>
      <c r="F13" s="16">
        <v>14</v>
      </c>
      <c r="G13" s="16">
        <v>168</v>
      </c>
      <c r="H13" s="16">
        <f t="shared" si="0"/>
        <v>224</v>
      </c>
      <c r="I13" s="44">
        <f t="shared" si="1"/>
        <v>51</v>
      </c>
    </row>
    <row r="14" spans="1:9">
      <c r="A14" s="17" t="s">
        <v>365</v>
      </c>
      <c r="B14" s="17" t="s">
        <v>352</v>
      </c>
      <c r="C14" s="17" t="s">
        <v>360</v>
      </c>
      <c r="D14" s="17" t="s">
        <v>46</v>
      </c>
      <c r="E14" s="40">
        <v>190</v>
      </c>
      <c r="F14" s="16">
        <v>9</v>
      </c>
      <c r="G14" s="22">
        <v>108</v>
      </c>
      <c r="H14" s="16">
        <f t="shared" si="0"/>
        <v>144</v>
      </c>
      <c r="I14" s="44">
        <f t="shared" si="1"/>
        <v>46</v>
      </c>
    </row>
    <row r="15" s="32" customFormat="1" spans="1:9">
      <c r="A15" s="25" t="s">
        <v>366</v>
      </c>
      <c r="B15" s="25" t="s">
        <v>367</v>
      </c>
      <c r="C15" s="25" t="s">
        <v>353</v>
      </c>
      <c r="D15" s="25" t="s">
        <v>162</v>
      </c>
      <c r="E15" s="42">
        <v>100</v>
      </c>
      <c r="F15" s="16">
        <v>5</v>
      </c>
      <c r="G15" s="16">
        <v>60</v>
      </c>
      <c r="H15" s="16">
        <f t="shared" si="0"/>
        <v>80</v>
      </c>
      <c r="I15" s="44">
        <f t="shared" si="1"/>
        <v>20</v>
      </c>
    </row>
    <row r="16" spans="1:9">
      <c r="A16" s="17" t="s">
        <v>368</v>
      </c>
      <c r="B16" s="17" t="s">
        <v>367</v>
      </c>
      <c r="C16" s="17" t="s">
        <v>353</v>
      </c>
      <c r="D16" s="17" t="s">
        <v>167</v>
      </c>
      <c r="E16" s="19">
        <v>100</v>
      </c>
      <c r="F16" s="16">
        <v>5</v>
      </c>
      <c r="G16" s="16">
        <v>60</v>
      </c>
      <c r="H16" s="16">
        <f t="shared" si="0"/>
        <v>80</v>
      </c>
      <c r="I16" s="44">
        <f t="shared" si="1"/>
        <v>20</v>
      </c>
    </row>
    <row r="17" spans="1:9">
      <c r="A17" s="17" t="s">
        <v>369</v>
      </c>
      <c r="B17" s="17" t="s">
        <v>367</v>
      </c>
      <c r="C17" s="17" t="s">
        <v>353</v>
      </c>
      <c r="D17" s="17" t="s">
        <v>172</v>
      </c>
      <c r="E17" s="19">
        <v>60</v>
      </c>
      <c r="F17" s="16">
        <v>3</v>
      </c>
      <c r="G17" s="16">
        <v>36</v>
      </c>
      <c r="H17" s="16">
        <f t="shared" si="0"/>
        <v>48</v>
      </c>
      <c r="I17" s="44">
        <f t="shared" si="1"/>
        <v>12</v>
      </c>
    </row>
    <row r="18" spans="1:9">
      <c r="A18" s="17" t="s">
        <v>370</v>
      </c>
      <c r="B18" s="17" t="s">
        <v>367</v>
      </c>
      <c r="C18" s="17" t="s">
        <v>353</v>
      </c>
      <c r="D18" s="17" t="s">
        <v>177</v>
      </c>
      <c r="E18" s="19">
        <v>100</v>
      </c>
      <c r="F18" s="16">
        <v>5</v>
      </c>
      <c r="G18" s="16">
        <v>60</v>
      </c>
      <c r="H18" s="16">
        <f t="shared" si="0"/>
        <v>80</v>
      </c>
      <c r="I18" s="44">
        <f t="shared" si="1"/>
        <v>20</v>
      </c>
    </row>
    <row r="19" spans="1:9">
      <c r="A19" s="17" t="s">
        <v>371</v>
      </c>
      <c r="B19" s="17" t="s">
        <v>367</v>
      </c>
      <c r="C19" s="17" t="s">
        <v>360</v>
      </c>
      <c r="D19" s="17" t="s">
        <v>162</v>
      </c>
      <c r="E19" s="19">
        <v>100</v>
      </c>
      <c r="F19" s="16">
        <v>5</v>
      </c>
      <c r="G19" s="16">
        <v>60</v>
      </c>
      <c r="H19" s="16">
        <f t="shared" si="0"/>
        <v>80</v>
      </c>
      <c r="I19" s="44">
        <f t="shared" si="1"/>
        <v>20</v>
      </c>
    </row>
    <row r="20" spans="1:9">
      <c r="A20" s="17" t="s">
        <v>372</v>
      </c>
      <c r="B20" s="17" t="s">
        <v>367</v>
      </c>
      <c r="C20" s="17" t="s">
        <v>360</v>
      </c>
      <c r="D20" s="17" t="s">
        <v>167</v>
      </c>
      <c r="E20" s="19">
        <v>100</v>
      </c>
      <c r="F20" s="16">
        <v>5</v>
      </c>
      <c r="G20" s="16">
        <v>60</v>
      </c>
      <c r="H20" s="16">
        <f t="shared" si="0"/>
        <v>80</v>
      </c>
      <c r="I20" s="44">
        <f t="shared" si="1"/>
        <v>20</v>
      </c>
    </row>
    <row r="21" spans="1:9">
      <c r="A21" s="17" t="s">
        <v>373</v>
      </c>
      <c r="B21" s="17" t="s">
        <v>367</v>
      </c>
      <c r="C21" s="17" t="s">
        <v>360</v>
      </c>
      <c r="D21" s="17" t="s">
        <v>172</v>
      </c>
      <c r="E21" s="19">
        <v>60</v>
      </c>
      <c r="F21" s="16">
        <v>3</v>
      </c>
      <c r="G21" s="16">
        <v>36</v>
      </c>
      <c r="H21" s="16">
        <f t="shared" si="0"/>
        <v>48</v>
      </c>
      <c r="I21" s="44">
        <f t="shared" si="1"/>
        <v>12</v>
      </c>
    </row>
    <row r="22" spans="1:9">
      <c r="A22" s="17" t="s">
        <v>374</v>
      </c>
      <c r="B22" s="17" t="s">
        <v>367</v>
      </c>
      <c r="C22" s="17" t="s">
        <v>360</v>
      </c>
      <c r="D22" s="17" t="s">
        <v>177</v>
      </c>
      <c r="E22" s="19">
        <v>100</v>
      </c>
      <c r="F22" s="16">
        <v>5</v>
      </c>
      <c r="G22" s="16">
        <v>60</v>
      </c>
      <c r="H22" s="16">
        <f t="shared" si="0"/>
        <v>80</v>
      </c>
      <c r="I22" s="44">
        <f t="shared" si="1"/>
        <v>20</v>
      </c>
    </row>
    <row r="23" spans="1:1">
      <c r="A23" t="s">
        <v>375</v>
      </c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view="pageBreakPreview" zoomScale="130" zoomScaleNormal="100" topLeftCell="B1" workbookViewId="0">
      <selection activeCell="F3" sqref="F3:F8"/>
    </sheetView>
  </sheetViews>
  <sheetFormatPr defaultColWidth="9" defaultRowHeight="14.4"/>
  <cols>
    <col min="1" max="1" width="17.1388888888889" hidden="1" customWidth="1"/>
    <col min="2" max="2" width="17.1388888888889" customWidth="1"/>
    <col min="3" max="3" width="20.8611111111111" customWidth="1"/>
    <col min="4" max="4" width="26.4351851851852" customWidth="1"/>
    <col min="5" max="5" width="12.5648148148148" customWidth="1"/>
    <col min="6" max="6" width="9" style="10"/>
    <col min="7" max="7" width="6.44444444444444" hidden="1" customWidth="1"/>
    <col min="8" max="9" width="9" hidden="1" customWidth="1"/>
  </cols>
  <sheetData>
    <row r="1" ht="33" customHeight="1" spans="2:10">
      <c r="B1" s="12" t="s">
        <v>376</v>
      </c>
      <c r="C1" s="12"/>
      <c r="D1" s="12"/>
      <c r="E1" s="12"/>
      <c r="F1" s="12"/>
      <c r="H1" s="27"/>
      <c r="J1" s="27"/>
    </row>
    <row r="2" spans="1:9">
      <c r="A2" s="13" t="s">
        <v>2</v>
      </c>
      <c r="B2" s="13" t="s">
        <v>3</v>
      </c>
      <c r="C2" s="13" t="s">
        <v>5</v>
      </c>
      <c r="D2" s="13" t="s">
        <v>8</v>
      </c>
      <c r="E2" s="13" t="s">
        <v>11</v>
      </c>
      <c r="F2" s="29" t="s">
        <v>346</v>
      </c>
      <c r="G2" s="7" t="s">
        <v>347</v>
      </c>
      <c r="H2" s="7" t="s">
        <v>377</v>
      </c>
      <c r="I2" s="19" t="s">
        <v>350</v>
      </c>
    </row>
    <row r="3" spans="1:9">
      <c r="A3" s="17" t="s">
        <v>47</v>
      </c>
      <c r="B3" s="67" t="s">
        <v>378</v>
      </c>
      <c r="C3" s="17" t="s">
        <v>352</v>
      </c>
      <c r="D3" s="17" t="s">
        <v>353</v>
      </c>
      <c r="E3" s="31" t="s">
        <v>379</v>
      </c>
      <c r="F3" s="16">
        <v>1110</v>
      </c>
      <c r="G3" s="16">
        <v>526</v>
      </c>
      <c r="H3" s="7">
        <f t="shared" ref="H3:H12" si="0">G3*2</f>
        <v>1052</v>
      </c>
      <c r="I3" s="19">
        <f t="shared" ref="I3:I8" si="1">F3-H3</f>
        <v>58</v>
      </c>
    </row>
    <row r="4" spans="1:9">
      <c r="A4" s="17" t="s">
        <v>51</v>
      </c>
      <c r="B4" s="67" t="s">
        <v>380</v>
      </c>
      <c r="C4" s="17" t="s">
        <v>352</v>
      </c>
      <c r="D4" s="17" t="s">
        <v>353</v>
      </c>
      <c r="E4" s="31" t="s">
        <v>101</v>
      </c>
      <c r="F4" s="16">
        <v>2440</v>
      </c>
      <c r="G4" s="16">
        <v>1186</v>
      </c>
      <c r="H4" s="7">
        <f t="shared" si="0"/>
        <v>2372</v>
      </c>
      <c r="I4" s="19">
        <f t="shared" si="1"/>
        <v>68</v>
      </c>
    </row>
    <row r="5" spans="1:9">
      <c r="A5" s="17" t="s">
        <v>55</v>
      </c>
      <c r="B5" s="67" t="s">
        <v>381</v>
      </c>
      <c r="C5" s="17" t="s">
        <v>352</v>
      </c>
      <c r="D5" s="17" t="s">
        <v>353</v>
      </c>
      <c r="E5" s="31" t="s">
        <v>49</v>
      </c>
      <c r="F5" s="16">
        <v>1135</v>
      </c>
      <c r="G5" s="16">
        <v>540</v>
      </c>
      <c r="H5" s="7">
        <f t="shared" si="0"/>
        <v>1080</v>
      </c>
      <c r="I5" s="19">
        <f t="shared" si="1"/>
        <v>55</v>
      </c>
    </row>
    <row r="6" spans="1:9">
      <c r="A6" s="17" t="s">
        <v>59</v>
      </c>
      <c r="B6" s="67" t="s">
        <v>382</v>
      </c>
      <c r="C6" s="17" t="s">
        <v>352</v>
      </c>
      <c r="D6" s="17" t="s">
        <v>360</v>
      </c>
      <c r="E6" s="31" t="s">
        <v>101</v>
      </c>
      <c r="F6" s="16">
        <v>2500</v>
      </c>
      <c r="G6" s="16">
        <v>1220</v>
      </c>
      <c r="H6" s="7">
        <f t="shared" si="0"/>
        <v>2440</v>
      </c>
      <c r="I6" s="19">
        <f t="shared" si="1"/>
        <v>60</v>
      </c>
    </row>
    <row r="7" spans="1:9">
      <c r="A7" s="17" t="s">
        <v>63</v>
      </c>
      <c r="B7" s="67" t="s">
        <v>383</v>
      </c>
      <c r="C7" s="17" t="s">
        <v>352</v>
      </c>
      <c r="D7" s="17" t="s">
        <v>360</v>
      </c>
      <c r="E7" s="31" t="s">
        <v>49</v>
      </c>
      <c r="F7" s="16">
        <v>1135</v>
      </c>
      <c r="G7" s="16">
        <v>540</v>
      </c>
      <c r="H7" s="7">
        <f t="shared" si="0"/>
        <v>1080</v>
      </c>
      <c r="I7" s="19">
        <f t="shared" si="1"/>
        <v>55</v>
      </c>
    </row>
    <row r="8" s="28" customFormat="1" spans="1:9">
      <c r="A8" s="31" t="s">
        <v>89</v>
      </c>
      <c r="B8" s="67" t="s">
        <v>384</v>
      </c>
      <c r="C8" s="17" t="s">
        <v>352</v>
      </c>
      <c r="D8" s="17" t="s">
        <v>360</v>
      </c>
      <c r="E8" s="31" t="s">
        <v>379</v>
      </c>
      <c r="F8" s="22">
        <v>1035</v>
      </c>
      <c r="G8" s="22">
        <v>492</v>
      </c>
      <c r="H8" s="7">
        <f t="shared" si="0"/>
        <v>984</v>
      </c>
      <c r="I8" s="19">
        <f t="shared" si="1"/>
        <v>51</v>
      </c>
    </row>
    <row r="9" hidden="1" spans="1:8">
      <c r="A9" s="17" t="s">
        <v>91</v>
      </c>
      <c r="B9" s="30"/>
      <c r="C9" s="17"/>
      <c r="D9" s="17"/>
      <c r="E9" s="31"/>
      <c r="F9" s="16"/>
      <c r="G9" s="16"/>
      <c r="H9" s="7">
        <f t="shared" si="0"/>
        <v>0</v>
      </c>
    </row>
    <row r="10" hidden="1" spans="1:8">
      <c r="A10" s="17" t="s">
        <v>95</v>
      </c>
      <c r="B10" s="30"/>
      <c r="C10" s="17"/>
      <c r="D10" s="17"/>
      <c r="E10" s="31"/>
      <c r="F10" s="16"/>
      <c r="G10" s="16"/>
      <c r="H10" s="7">
        <f t="shared" si="0"/>
        <v>0</v>
      </c>
    </row>
    <row r="11" hidden="1" spans="1:8">
      <c r="A11" s="17" t="s">
        <v>97</v>
      </c>
      <c r="B11" s="30"/>
      <c r="C11" s="17"/>
      <c r="D11" s="17"/>
      <c r="E11" s="31"/>
      <c r="F11" s="16"/>
      <c r="G11" s="16"/>
      <c r="H11" s="7">
        <f t="shared" si="0"/>
        <v>0</v>
      </c>
    </row>
    <row r="12" hidden="1" spans="1:8">
      <c r="A12" s="17" t="s">
        <v>99</v>
      </c>
      <c r="B12" s="30"/>
      <c r="C12" s="17"/>
      <c r="D12" s="17"/>
      <c r="E12" s="31"/>
      <c r="F12" s="16"/>
      <c r="G12" s="16"/>
      <c r="H12" s="7">
        <f t="shared" si="0"/>
        <v>0</v>
      </c>
    </row>
    <row r="13" spans="2:2">
      <c r="B13" t="s">
        <v>385</v>
      </c>
    </row>
  </sheetData>
  <mergeCells count="1">
    <mergeCell ref="B1:F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  <colBreaks count="1" manualBreakCount="1">
    <brk id="8" max="12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view="pageBreakPreview" zoomScale="120" zoomScaleNormal="100" topLeftCell="B8" workbookViewId="0">
      <selection activeCell="F3" sqref="F3:F22"/>
    </sheetView>
  </sheetViews>
  <sheetFormatPr defaultColWidth="9" defaultRowHeight="14.4"/>
  <cols>
    <col min="1" max="1" width="17.1388888888889" hidden="1" customWidth="1"/>
    <col min="2" max="2" width="19.3796296296296" style="9" customWidth="1"/>
    <col min="3" max="3" width="20.8611111111111" customWidth="1"/>
    <col min="4" max="4" width="26" customWidth="1"/>
    <col min="5" max="5" width="12.5648148148148" customWidth="1"/>
    <col min="7" max="7" width="9" style="10" hidden="1" customWidth="1"/>
    <col min="8" max="12" width="9" hidden="1" customWidth="1"/>
  </cols>
  <sheetData>
    <row r="1" ht="31" customHeight="1" spans="2:14">
      <c r="B1" s="11" t="s">
        <v>386</v>
      </c>
      <c r="C1" s="12"/>
      <c r="D1" s="12"/>
      <c r="E1" s="12"/>
      <c r="F1" s="12"/>
      <c r="G1" s="10" t="s">
        <v>387</v>
      </c>
      <c r="I1" t="s">
        <v>388</v>
      </c>
      <c r="L1" s="27"/>
      <c r="N1" s="27"/>
    </row>
    <row r="2" spans="1:12">
      <c r="A2" s="13" t="s">
        <v>2</v>
      </c>
      <c r="B2" s="14" t="s">
        <v>3</v>
      </c>
      <c r="C2" s="13" t="s">
        <v>5</v>
      </c>
      <c r="D2" s="13" t="s">
        <v>8</v>
      </c>
      <c r="E2" s="13" t="s">
        <v>11</v>
      </c>
      <c r="F2" s="15" t="s">
        <v>346</v>
      </c>
      <c r="G2" s="16" t="s">
        <v>347</v>
      </c>
      <c r="H2" s="7" t="s">
        <v>377</v>
      </c>
      <c r="I2" s="7" t="s">
        <v>347</v>
      </c>
      <c r="J2" s="7" t="s">
        <v>377</v>
      </c>
      <c r="K2" s="7" t="s">
        <v>389</v>
      </c>
      <c r="L2" s="19" t="s">
        <v>350</v>
      </c>
    </row>
    <row r="3" ht="21" customHeight="1" spans="1:12">
      <c r="A3" s="17" t="s">
        <v>12</v>
      </c>
      <c r="B3" s="68" t="s">
        <v>390</v>
      </c>
      <c r="C3" s="17" t="s">
        <v>352</v>
      </c>
      <c r="D3" s="17" t="s">
        <v>353</v>
      </c>
      <c r="E3" s="17" t="s">
        <v>21</v>
      </c>
      <c r="F3" s="19">
        <v>355</v>
      </c>
      <c r="G3" s="16">
        <v>17</v>
      </c>
      <c r="H3" s="20">
        <f t="shared" ref="H3:H22" si="0">G3*2</f>
        <v>34</v>
      </c>
      <c r="I3" s="20">
        <v>147</v>
      </c>
      <c r="J3" s="20">
        <f>I3*2</f>
        <v>294</v>
      </c>
      <c r="K3" s="20">
        <f t="shared" ref="K3:K13" si="1">H3+J3</f>
        <v>328</v>
      </c>
      <c r="L3" s="19">
        <f t="shared" ref="L3:L13" si="2">F3-K3</f>
        <v>27</v>
      </c>
    </row>
    <row r="4" ht="21" customHeight="1" spans="1:12">
      <c r="A4" s="17" t="s">
        <v>22</v>
      </c>
      <c r="B4" s="68" t="s">
        <v>391</v>
      </c>
      <c r="C4" s="17" t="s">
        <v>352</v>
      </c>
      <c r="D4" s="17" t="s">
        <v>353</v>
      </c>
      <c r="E4" s="17" t="s">
        <v>26</v>
      </c>
      <c r="F4" s="19">
        <v>500</v>
      </c>
      <c r="G4" s="16">
        <v>22</v>
      </c>
      <c r="H4" s="20">
        <f t="shared" si="0"/>
        <v>44</v>
      </c>
      <c r="I4" s="20">
        <v>211</v>
      </c>
      <c r="J4" s="20">
        <f>I4*2</f>
        <v>422</v>
      </c>
      <c r="K4" s="20">
        <f t="shared" si="1"/>
        <v>466</v>
      </c>
      <c r="L4" s="19">
        <f t="shared" si="2"/>
        <v>34</v>
      </c>
    </row>
    <row r="5" ht="21" customHeight="1" spans="1:12">
      <c r="A5" s="17" t="s">
        <v>27</v>
      </c>
      <c r="B5" s="68" t="s">
        <v>392</v>
      </c>
      <c r="C5" s="17" t="s">
        <v>352</v>
      </c>
      <c r="D5" s="17" t="s">
        <v>353</v>
      </c>
      <c r="E5" s="17" t="s">
        <v>31</v>
      </c>
      <c r="F5" s="19">
        <v>800</v>
      </c>
      <c r="G5" s="16">
        <v>33</v>
      </c>
      <c r="H5" s="20">
        <f t="shared" si="0"/>
        <v>66</v>
      </c>
      <c r="I5" s="20">
        <v>339</v>
      </c>
      <c r="J5" s="20">
        <f t="shared" ref="J4:J6" si="3">I5*2</f>
        <v>678</v>
      </c>
      <c r="K5" s="20">
        <f t="shared" si="1"/>
        <v>744</v>
      </c>
      <c r="L5" s="19">
        <f t="shared" si="2"/>
        <v>56</v>
      </c>
    </row>
    <row r="6" ht="21" customHeight="1" spans="1:12">
      <c r="A6" s="17" t="s">
        <v>32</v>
      </c>
      <c r="B6" s="68" t="s">
        <v>393</v>
      </c>
      <c r="C6" s="17" t="s">
        <v>352</v>
      </c>
      <c r="D6" s="17" t="s">
        <v>353</v>
      </c>
      <c r="E6" s="17" t="s">
        <v>36</v>
      </c>
      <c r="F6" s="19">
        <v>890</v>
      </c>
      <c r="G6" s="16">
        <v>33</v>
      </c>
      <c r="H6" s="20">
        <f t="shared" si="0"/>
        <v>66</v>
      </c>
      <c r="I6" s="20">
        <v>384</v>
      </c>
      <c r="J6" s="20">
        <f t="shared" si="3"/>
        <v>768</v>
      </c>
      <c r="K6" s="20">
        <f t="shared" si="1"/>
        <v>834</v>
      </c>
      <c r="L6" s="19">
        <f t="shared" si="2"/>
        <v>56</v>
      </c>
    </row>
    <row r="7" ht="21" customHeight="1" spans="1:12">
      <c r="A7" s="17" t="s">
        <v>37</v>
      </c>
      <c r="B7" s="68" t="s">
        <v>394</v>
      </c>
      <c r="C7" s="17" t="s">
        <v>352</v>
      </c>
      <c r="D7" s="17" t="s">
        <v>353</v>
      </c>
      <c r="E7" s="17" t="s">
        <v>41</v>
      </c>
      <c r="F7" s="19">
        <v>470</v>
      </c>
      <c r="G7" s="16">
        <v>21</v>
      </c>
      <c r="H7" s="20">
        <f t="shared" si="0"/>
        <v>42</v>
      </c>
      <c r="I7" s="20">
        <v>195</v>
      </c>
      <c r="J7" s="20">
        <f t="shared" ref="J5:J8" si="4">I7*2</f>
        <v>390</v>
      </c>
      <c r="K7" s="20">
        <f t="shared" si="1"/>
        <v>432</v>
      </c>
      <c r="L7" s="19">
        <f t="shared" si="2"/>
        <v>38</v>
      </c>
    </row>
    <row r="8" ht="21" customHeight="1" spans="1:12">
      <c r="A8" s="17"/>
      <c r="B8" s="68" t="s">
        <v>395</v>
      </c>
      <c r="C8" s="17" t="s">
        <v>352</v>
      </c>
      <c r="D8" s="17" t="s">
        <v>353</v>
      </c>
      <c r="E8" s="21" t="s">
        <v>46</v>
      </c>
      <c r="F8" s="19">
        <v>40</v>
      </c>
      <c r="G8" s="22">
        <v>13</v>
      </c>
      <c r="H8" s="20">
        <f t="shared" si="0"/>
        <v>26</v>
      </c>
      <c r="I8" s="20"/>
      <c r="J8" s="20">
        <f t="shared" si="4"/>
        <v>0</v>
      </c>
      <c r="K8" s="20">
        <f t="shared" si="1"/>
        <v>26</v>
      </c>
      <c r="L8" s="19">
        <f t="shared" si="2"/>
        <v>14</v>
      </c>
    </row>
    <row r="9" ht="21" customHeight="1" spans="1:12">
      <c r="A9" s="17" t="s">
        <v>67</v>
      </c>
      <c r="B9" s="68" t="s">
        <v>396</v>
      </c>
      <c r="C9" s="17" t="s">
        <v>352</v>
      </c>
      <c r="D9" s="17" t="s">
        <v>360</v>
      </c>
      <c r="E9" s="17" t="s">
        <v>21</v>
      </c>
      <c r="F9" s="19">
        <v>355</v>
      </c>
      <c r="G9" s="16">
        <v>12</v>
      </c>
      <c r="H9" s="20">
        <f t="shared" si="0"/>
        <v>24</v>
      </c>
      <c r="I9" s="20">
        <v>151</v>
      </c>
      <c r="J9" s="20">
        <f t="shared" ref="J9:J22" si="5">I9*2</f>
        <v>302</v>
      </c>
      <c r="K9" s="20">
        <f t="shared" si="1"/>
        <v>326</v>
      </c>
      <c r="L9" s="19">
        <f t="shared" si="2"/>
        <v>29</v>
      </c>
    </row>
    <row r="10" ht="21" customHeight="1" spans="1:12">
      <c r="A10" s="17" t="s">
        <v>74</v>
      </c>
      <c r="B10" s="68" t="s">
        <v>397</v>
      </c>
      <c r="C10" s="17" t="s">
        <v>352</v>
      </c>
      <c r="D10" s="17" t="s">
        <v>360</v>
      </c>
      <c r="E10" s="17" t="s">
        <v>26</v>
      </c>
      <c r="F10" s="19">
        <v>500</v>
      </c>
      <c r="G10" s="16">
        <v>15</v>
      </c>
      <c r="H10" s="20">
        <f t="shared" si="0"/>
        <v>30</v>
      </c>
      <c r="I10" s="20">
        <v>216</v>
      </c>
      <c r="J10" s="20">
        <f t="shared" si="5"/>
        <v>432</v>
      </c>
      <c r="K10" s="20">
        <f t="shared" si="1"/>
        <v>462</v>
      </c>
      <c r="L10" s="19">
        <f t="shared" si="2"/>
        <v>38</v>
      </c>
    </row>
    <row r="11" ht="21" customHeight="1" spans="1:12">
      <c r="A11" s="17" t="s">
        <v>77</v>
      </c>
      <c r="B11" s="68" t="s">
        <v>398</v>
      </c>
      <c r="C11" s="17" t="s">
        <v>352</v>
      </c>
      <c r="D11" s="17" t="s">
        <v>360</v>
      </c>
      <c r="E11" s="17" t="s">
        <v>31</v>
      </c>
      <c r="F11" s="19">
        <v>800</v>
      </c>
      <c r="G11" s="16">
        <v>23</v>
      </c>
      <c r="H11" s="20">
        <f t="shared" si="0"/>
        <v>46</v>
      </c>
      <c r="I11" s="20">
        <v>347</v>
      </c>
      <c r="J11" s="20">
        <f t="shared" si="5"/>
        <v>694</v>
      </c>
      <c r="K11" s="20">
        <f t="shared" si="1"/>
        <v>740</v>
      </c>
      <c r="L11" s="19">
        <f t="shared" si="2"/>
        <v>60</v>
      </c>
    </row>
    <row r="12" ht="21" customHeight="1" spans="1:12">
      <c r="A12" s="17" t="s">
        <v>80</v>
      </c>
      <c r="B12" s="68" t="s">
        <v>399</v>
      </c>
      <c r="C12" s="17" t="s">
        <v>352</v>
      </c>
      <c r="D12" s="17" t="s">
        <v>360</v>
      </c>
      <c r="E12" s="17" t="s">
        <v>36</v>
      </c>
      <c r="F12" s="19">
        <v>890</v>
      </c>
      <c r="G12" s="16">
        <v>23</v>
      </c>
      <c r="H12" s="20">
        <f t="shared" si="0"/>
        <v>46</v>
      </c>
      <c r="I12" s="20">
        <v>392</v>
      </c>
      <c r="J12" s="20">
        <f t="shared" si="5"/>
        <v>784</v>
      </c>
      <c r="K12" s="20">
        <f t="shared" si="1"/>
        <v>830</v>
      </c>
      <c r="L12" s="19">
        <f t="shared" si="2"/>
        <v>60</v>
      </c>
    </row>
    <row r="13" ht="21" customHeight="1" spans="1:12">
      <c r="A13" s="17" t="s">
        <v>83</v>
      </c>
      <c r="B13" s="68" t="s">
        <v>400</v>
      </c>
      <c r="C13" s="17" t="s">
        <v>352</v>
      </c>
      <c r="D13" s="17" t="s">
        <v>360</v>
      </c>
      <c r="E13" s="17" t="s">
        <v>41</v>
      </c>
      <c r="F13" s="19">
        <v>470</v>
      </c>
      <c r="G13" s="16">
        <v>14</v>
      </c>
      <c r="H13" s="20">
        <f t="shared" si="0"/>
        <v>28</v>
      </c>
      <c r="I13" s="20">
        <v>200</v>
      </c>
      <c r="J13" s="20">
        <f t="shared" si="5"/>
        <v>400</v>
      </c>
      <c r="K13" s="20">
        <f t="shared" si="1"/>
        <v>428</v>
      </c>
      <c r="L13" s="19">
        <f t="shared" si="2"/>
        <v>42</v>
      </c>
    </row>
    <row r="14" ht="21" customHeight="1" spans="1:12">
      <c r="A14" s="17" t="s">
        <v>86</v>
      </c>
      <c r="B14" s="68" t="s">
        <v>401</v>
      </c>
      <c r="C14" s="17" t="s">
        <v>352</v>
      </c>
      <c r="D14" s="17" t="s">
        <v>360</v>
      </c>
      <c r="E14" s="17" t="s">
        <v>46</v>
      </c>
      <c r="F14" s="19">
        <v>30</v>
      </c>
      <c r="G14" s="16">
        <v>9</v>
      </c>
      <c r="H14" s="20">
        <f t="shared" si="0"/>
        <v>18</v>
      </c>
      <c r="I14" s="20"/>
      <c r="J14" s="20">
        <f t="shared" si="5"/>
        <v>0</v>
      </c>
      <c r="K14" s="20"/>
      <c r="L14" s="19">
        <f t="shared" ref="L14:L22" si="6">F14-H14</f>
        <v>12</v>
      </c>
    </row>
    <row r="15" ht="21" customHeight="1" spans="1:12">
      <c r="A15" s="23"/>
      <c r="B15" s="69" t="s">
        <v>402</v>
      </c>
      <c r="C15" s="25" t="s">
        <v>367</v>
      </c>
      <c r="D15" s="25" t="s">
        <v>353</v>
      </c>
      <c r="E15" s="25" t="s">
        <v>162</v>
      </c>
      <c r="F15" s="19">
        <v>20</v>
      </c>
      <c r="G15" s="16">
        <v>5</v>
      </c>
      <c r="H15" s="20">
        <f t="shared" si="0"/>
        <v>10</v>
      </c>
      <c r="I15" s="20"/>
      <c r="J15" s="20">
        <f t="shared" si="5"/>
        <v>0</v>
      </c>
      <c r="K15" s="20"/>
      <c r="L15" s="19">
        <f t="shared" si="6"/>
        <v>10</v>
      </c>
    </row>
    <row r="16" ht="21" customHeight="1" spans="1:12">
      <c r="A16" s="23"/>
      <c r="B16" s="70" t="s">
        <v>403</v>
      </c>
      <c r="C16" s="17" t="s">
        <v>367</v>
      </c>
      <c r="D16" s="17" t="s">
        <v>353</v>
      </c>
      <c r="E16" s="17" t="s">
        <v>167</v>
      </c>
      <c r="F16" s="19">
        <v>20</v>
      </c>
      <c r="G16" s="16">
        <v>5</v>
      </c>
      <c r="H16" s="20">
        <f t="shared" si="0"/>
        <v>10</v>
      </c>
      <c r="I16" s="20"/>
      <c r="J16" s="20">
        <f t="shared" si="5"/>
        <v>0</v>
      </c>
      <c r="K16" s="20"/>
      <c r="L16" s="19">
        <f t="shared" si="6"/>
        <v>10</v>
      </c>
    </row>
    <row r="17" ht="21" customHeight="1" spans="1:12">
      <c r="A17" s="23"/>
      <c r="B17" s="70" t="s">
        <v>404</v>
      </c>
      <c r="C17" s="17" t="s">
        <v>367</v>
      </c>
      <c r="D17" s="17" t="s">
        <v>353</v>
      </c>
      <c r="E17" s="17" t="s">
        <v>172</v>
      </c>
      <c r="F17" s="19">
        <v>15</v>
      </c>
      <c r="G17" s="16">
        <v>3</v>
      </c>
      <c r="H17" s="20">
        <f t="shared" si="0"/>
        <v>6</v>
      </c>
      <c r="I17" s="20"/>
      <c r="J17" s="20">
        <f t="shared" si="5"/>
        <v>0</v>
      </c>
      <c r="K17" s="20"/>
      <c r="L17" s="19">
        <f t="shared" si="6"/>
        <v>9</v>
      </c>
    </row>
    <row r="18" ht="21" customHeight="1" spans="1:12">
      <c r="A18" s="23"/>
      <c r="B18" s="70" t="s">
        <v>405</v>
      </c>
      <c r="C18" s="17" t="s">
        <v>367</v>
      </c>
      <c r="D18" s="17" t="s">
        <v>353</v>
      </c>
      <c r="E18" s="17" t="s">
        <v>177</v>
      </c>
      <c r="F18" s="19">
        <v>20</v>
      </c>
      <c r="G18" s="16">
        <v>5</v>
      </c>
      <c r="H18" s="20">
        <f t="shared" si="0"/>
        <v>10</v>
      </c>
      <c r="I18" s="20"/>
      <c r="J18" s="20">
        <f t="shared" si="5"/>
        <v>0</v>
      </c>
      <c r="K18" s="20"/>
      <c r="L18" s="19">
        <f t="shared" si="6"/>
        <v>10</v>
      </c>
    </row>
    <row r="19" ht="21" customHeight="1" spans="1:12">
      <c r="A19" s="23"/>
      <c r="B19" s="70" t="s">
        <v>406</v>
      </c>
      <c r="C19" s="17" t="s">
        <v>367</v>
      </c>
      <c r="D19" s="17" t="s">
        <v>360</v>
      </c>
      <c r="E19" s="17" t="s">
        <v>162</v>
      </c>
      <c r="F19" s="19">
        <v>20</v>
      </c>
      <c r="G19" s="16">
        <v>5</v>
      </c>
      <c r="H19" s="20">
        <f t="shared" si="0"/>
        <v>10</v>
      </c>
      <c r="I19" s="20"/>
      <c r="J19" s="20">
        <f t="shared" si="5"/>
        <v>0</v>
      </c>
      <c r="K19" s="20"/>
      <c r="L19" s="19">
        <f t="shared" si="6"/>
        <v>10</v>
      </c>
    </row>
    <row r="20" ht="21" customHeight="1" spans="1:12">
      <c r="A20" s="23"/>
      <c r="B20" s="70" t="s">
        <v>407</v>
      </c>
      <c r="C20" s="17" t="s">
        <v>367</v>
      </c>
      <c r="D20" s="17" t="s">
        <v>360</v>
      </c>
      <c r="E20" s="17" t="s">
        <v>167</v>
      </c>
      <c r="F20" s="19">
        <v>20</v>
      </c>
      <c r="G20" s="16">
        <v>5</v>
      </c>
      <c r="H20" s="20">
        <f t="shared" si="0"/>
        <v>10</v>
      </c>
      <c r="I20" s="20"/>
      <c r="J20" s="20">
        <f t="shared" si="5"/>
        <v>0</v>
      </c>
      <c r="K20" s="20"/>
      <c r="L20" s="19">
        <f t="shared" si="6"/>
        <v>10</v>
      </c>
    </row>
    <row r="21" ht="21" customHeight="1" spans="1:12">
      <c r="A21" s="23"/>
      <c r="B21" s="70" t="s">
        <v>408</v>
      </c>
      <c r="C21" s="17" t="s">
        <v>367</v>
      </c>
      <c r="D21" s="17" t="s">
        <v>360</v>
      </c>
      <c r="E21" s="17" t="s">
        <v>172</v>
      </c>
      <c r="F21" s="19">
        <v>15</v>
      </c>
      <c r="G21" s="16">
        <v>3</v>
      </c>
      <c r="H21" s="20">
        <f t="shared" si="0"/>
        <v>6</v>
      </c>
      <c r="I21" s="20"/>
      <c r="J21" s="20">
        <f t="shared" si="5"/>
        <v>0</v>
      </c>
      <c r="K21" s="20"/>
      <c r="L21" s="19">
        <f t="shared" si="6"/>
        <v>9</v>
      </c>
    </row>
    <row r="22" ht="21" customHeight="1" spans="1:12">
      <c r="A22" s="23"/>
      <c r="B22" s="70" t="s">
        <v>409</v>
      </c>
      <c r="C22" s="17" t="s">
        <v>367</v>
      </c>
      <c r="D22" s="17" t="s">
        <v>360</v>
      </c>
      <c r="E22" s="17" t="s">
        <v>177</v>
      </c>
      <c r="F22" s="19">
        <v>20</v>
      </c>
      <c r="G22" s="16">
        <v>5</v>
      </c>
      <c r="H22" s="20">
        <f t="shared" si="0"/>
        <v>10</v>
      </c>
      <c r="I22" s="20"/>
      <c r="J22" s="20">
        <f t="shared" si="5"/>
        <v>0</v>
      </c>
      <c r="K22" s="20"/>
      <c r="L22" s="19">
        <f t="shared" si="6"/>
        <v>10</v>
      </c>
    </row>
    <row r="23" spans="2:2">
      <c r="B23" s="9" t="s">
        <v>385</v>
      </c>
    </row>
  </sheetData>
  <mergeCells count="1">
    <mergeCell ref="B1:F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view="pageBreakPreview" zoomScaleNormal="100" workbookViewId="0">
      <selection activeCell="G19" sqref="G19:G20"/>
    </sheetView>
  </sheetViews>
  <sheetFormatPr defaultColWidth="9" defaultRowHeight="14.4" outlineLevelCol="7"/>
  <cols>
    <col min="1" max="1" width="20.6296296296296" customWidth="1"/>
    <col min="2" max="2" width="38" customWidth="1"/>
    <col min="3" max="3" width="14.8796296296296" customWidth="1"/>
    <col min="4" max="4" width="9" hidden="1" customWidth="1"/>
    <col min="5" max="7" width="9" customWidth="1"/>
  </cols>
  <sheetData>
    <row r="1" s="1" customFormat="1" ht="34" customHeight="1" spans="1:8">
      <c r="A1" s="2" t="s">
        <v>410</v>
      </c>
      <c r="B1" s="2" t="s">
        <v>411</v>
      </c>
      <c r="C1" s="3" t="s">
        <v>412</v>
      </c>
      <c r="D1" s="4" t="s">
        <v>413</v>
      </c>
      <c r="E1" s="5"/>
      <c r="F1" s="5"/>
      <c r="G1" s="5"/>
      <c r="H1" s="5"/>
    </row>
    <row r="2" ht="75" customHeight="1" spans="1:8">
      <c r="A2" s="2" t="s">
        <v>414</v>
      </c>
      <c r="B2" s="6"/>
      <c r="C2" s="3">
        <v>18250</v>
      </c>
      <c r="D2" s="7">
        <v>4504</v>
      </c>
      <c r="E2" s="8"/>
      <c r="F2" s="8"/>
      <c r="G2" s="8"/>
      <c r="H2" s="8"/>
    </row>
    <row r="3" spans="4:8">
      <c r="D3" s="8"/>
      <c r="E3" s="8"/>
      <c r="F3" s="8"/>
      <c r="G3" s="8"/>
      <c r="H3" s="8"/>
    </row>
    <row r="4" spans="4:8">
      <c r="D4" s="8"/>
      <c r="E4" s="8"/>
      <c r="F4" s="8"/>
      <c r="G4" s="8"/>
      <c r="H4" s="8"/>
    </row>
    <row r="5" spans="1:1">
      <c r="A5" t="s">
        <v>415</v>
      </c>
    </row>
    <row r="16" spans="1:3">
      <c r="A16" s="7"/>
      <c r="B16" s="7"/>
      <c r="C16" s="7"/>
    </row>
  </sheetData>
  <pageMargins left="0.75" right="0.75" top="1" bottom="1" header="0.5" footer="0.5"/>
  <pageSetup paperSize="9" scale="74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UPC chart</vt:lpstr>
      <vt:lpstr>平包胶袋贴纸</vt:lpstr>
      <vt:lpstr>挂装GTIN贴纸</vt:lpstr>
      <vt:lpstr>平包装GTIN贴纸</vt:lpstr>
      <vt:lpstr>其他贴纸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我吃香菜</cp:lastModifiedBy>
  <dcterms:created xsi:type="dcterms:W3CDTF">2025-09-18T06:18:00Z</dcterms:created>
  <dcterms:modified xsi:type="dcterms:W3CDTF">2025-12-05T02:54:58Z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48965EBBB3864E809969E153400B2C67_13</vt:lpwstr>
  </property>
  <property fmtid="{D5CDD505-2E9C-101B-9397-08002B2CF9AE}" pid="3" name="KSOProductBuildVer">
    <vt:lpwstr>2052-12.1.0.22175</vt:lpwstr>
  </property>
</Properties>
</file>