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2"/>
  </bookViews>
  <sheets>
    <sheet name="Özet Tablo-Türkçe Format" sheetId="1" r:id="rId1"/>
    <sheet name="拉链" sheetId="3" r:id="rId2"/>
    <sheet name="Summary Table-English Format" sheetId="2" r:id="rId3"/>
    <sheet name="Summary Table-English Format(2)" sheetId="4" r:id="rId4"/>
  </sheets>
  <definedNames>
    <definedName name="_xlnm._FilterDatabase" localSheetId="0" hidden="1">'Özet Tablo-Türkçe Format'!$A$18:$AN$30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<sst xmlns="http://schemas.openxmlformats.org/spreadsheetml/2006/main" count="713" uniqueCount="65">
  <si>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</si>
  <si>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</si>
  <si>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</si>
  <si>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</si>
  <si>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</si>
  <si>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</si>
  <si>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</si>
  <si>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</si>
  <si>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</si>
  <si>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</si>
  <si>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</si>
  <si>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</si>
  <si>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</si>
  <si>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</si>
  <si>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</si>
  <si>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</si>
  <si>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</si>
  <si>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</si>
  <si>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</si>
  <si>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</si>
  <si>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E0944AX</t>
  </si>
  <si>
    <t>26 HS</t>
  </si>
  <si>
    <t>DEFACTO PERAKENDE TİC.A.Ş. DEPO Organize San. Bölgesi 6.Depo Kazım Karabekir Mah. Cumhuriyet Cad. Tekirdağ/Çerkezköy Tel:0090 282 758 11 34-35</t>
  </si>
  <si>
    <t>16.04.2026</t>
  </si>
  <si>
    <t>BK27 - BLACK</t>
  </si>
  <si>
    <t>E0944AXDFA</t>
  </si>
  <si>
    <t>TURKEY</t>
  </si>
  <si>
    <t>13.05.2026</t>
  </si>
  <si>
    <t>PN155 - PINK</t>
  </si>
  <si>
    <t>E0944AXDFB</t>
  </si>
  <si>
    <t>İSTANBUL DEPO</t>
  </si>
  <si>
    <t>E0944AXECOMAS</t>
  </si>
  <si>
    <t>-</t>
  </si>
  <si>
    <t>ECOM</t>
  </si>
  <si>
    <t>E0944AXECOMAM</t>
  </si>
  <si>
    <t>E0944AXECOMAL</t>
  </si>
  <si>
    <t>E0944AXECOMAXL</t>
  </si>
  <si>
    <t>E0944AXECOMAXXL</t>
  </si>
  <si>
    <t>E0944AXECOMBS</t>
  </si>
  <si>
    <t>E0944AXECOMBM</t>
  </si>
  <si>
    <t>E0944AXECOMBL</t>
  </si>
  <si>
    <t>E0944AXECOMBXL</t>
  </si>
  <si>
    <t>E0944AXECOMBXXL</t>
  </si>
  <si>
    <t>Beden Bazlı Toplam Sipariş</t>
  </si>
  <si>
    <r>
      <rPr>
        <sz val="11"/>
        <rFont val="宋体"/>
        <charset val="134"/>
      </rPr>
      <t>拉链长度（</t>
    </r>
    <r>
      <rPr>
        <sz val="11"/>
        <rFont val="Calibri"/>
        <charset val="134"/>
      </rPr>
      <t>cm)</t>
    </r>
  </si>
  <si>
    <t>Total</t>
  </si>
  <si>
    <r>
      <rPr>
        <sz val="11"/>
        <rFont val="Calibri"/>
        <charset val="134"/>
      </rPr>
      <t xml:space="preserve">BK27 - BLACK </t>
    </r>
    <r>
      <rPr>
        <sz val="11"/>
        <rFont val="宋体"/>
        <charset val="134"/>
      </rPr>
      <t>黑</t>
    </r>
  </si>
  <si>
    <r>
      <rPr>
        <sz val="11"/>
        <rFont val="Calibri"/>
        <charset val="134"/>
      </rPr>
      <t>PN155 - PINK</t>
    </r>
    <r>
      <rPr>
        <sz val="11"/>
        <rFont val="宋体"/>
        <charset val="134"/>
      </rPr>
      <t>粉色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</si>
  <si>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</si>
  <si>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</si>
  <si>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</si>
  <si>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</si>
  <si>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</si>
  <si>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</si>
  <si>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</si>
  <si>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</si>
  <si>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</si>
  <si>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</si>
  <si>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</si>
  <si>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贴纸</t>
  </si>
  <si>
    <t>Total Open Quantity</t>
  </si>
  <si>
    <t>Delivered Blister Quantity</t>
  </si>
  <si>
    <t>Delivered Open Quantity</t>
  </si>
  <si>
    <t>Total Order By Sizes</t>
  </si>
  <si>
    <t>iSTANBUL DEPO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</si>
</sst>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76" fontId="0" fillId="2" borderId="0" xfId="0" applyNumberFormat="1" applyFill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N34"/>
  <sheetViews>
    <sheetView zoomScale="60" zoomScaleNormal="60" topLeftCell="A2" workbookViewId="0">
      <selection activeCell="L39" sqref="L39"/>
    </sheetView>
  </sheetViews>
  <sheetFormatPr defaultColWidth="9" defaultRowHeight="14.5"/>
  <cols>
    <col min="1" max="1" width="12.3636363636364" customWidth="1"/>
    <col min="2" max="2" width="9.18181818181818" customWidth="1"/>
    <col min="3" max="3" width="16.4545454545455" customWidth="1"/>
    <col min="4" max="4" width="15.8181818181818" customWidth="1"/>
    <col min="5" max="5" width="16.9090909090909" customWidth="1"/>
    <col min="6" max="6" width="14.7272727272727" customWidth="1"/>
    <col min="7" max="7" width="19.0909090909091" customWidth="1"/>
    <col min="8" max="8" width="10.1818181818182" customWidth="1"/>
    <col min="9" max="13" width="9.18181818181818" customWidth="1"/>
    <col min="14" max="14" width="21.0909090909091" customWidth="1"/>
    <col min="15" max="15" width="15" customWidth="1"/>
    <col min="16" max="16" width="23.3636363636364" customWidth="1"/>
    <col min="17" max="17" width="29.0909090909091" customWidth="1"/>
    <col min="18" max="18" width="24.8181818181818" customWidth="1"/>
    <col min="19" max="19" width="30.5454545454545" customWidth="1"/>
    <col min="20" max="40" width="9.18181818181818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1754720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26</v>
      </c>
      <c r="P3" s="2">
        <v>1039</v>
      </c>
      <c r="Q3" s="2">
        <v>8312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1754719</v>
      </c>
      <c r="D4" s="2" t="s">
        <v>22</v>
      </c>
      <c r="E4" s="3" t="s">
        <v>27</v>
      </c>
      <c r="F4" s="3" t="s">
        <v>28</v>
      </c>
      <c r="G4" s="3" t="s">
        <v>29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26</v>
      </c>
      <c r="P4" s="2">
        <v>492</v>
      </c>
      <c r="Q4" s="2">
        <v>3936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1754718</v>
      </c>
      <c r="D5" s="2" t="s">
        <v>30</v>
      </c>
      <c r="E5" s="3" t="s">
        <v>23</v>
      </c>
      <c r="F5" s="3" t="s">
        <v>24</v>
      </c>
      <c r="G5" s="3" t="s">
        <v>31</v>
      </c>
      <c r="H5" s="3">
        <v>1</v>
      </c>
      <c r="I5" s="3">
        <v>1</v>
      </c>
      <c r="J5" s="3" t="s">
        <v>32</v>
      </c>
      <c r="K5" s="2" t="s">
        <v>32</v>
      </c>
      <c r="L5" s="2" t="s">
        <v>32</v>
      </c>
      <c r="M5" s="2" t="s">
        <v>32</v>
      </c>
      <c r="N5" s="2">
        <v>1</v>
      </c>
      <c r="O5" s="2" t="s">
        <v>33</v>
      </c>
      <c r="P5" s="2">
        <v>74</v>
      </c>
      <c r="Q5" s="2">
        <v>74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1754718</v>
      </c>
      <c r="D6" s="2" t="s">
        <v>30</v>
      </c>
      <c r="E6" s="3" t="s">
        <v>23</v>
      </c>
      <c r="F6" s="3" t="s">
        <v>24</v>
      </c>
      <c r="G6" s="3" t="s">
        <v>34</v>
      </c>
      <c r="H6" s="3">
        <v>1</v>
      </c>
      <c r="I6" s="3" t="s">
        <v>32</v>
      </c>
      <c r="J6" s="3">
        <v>1</v>
      </c>
      <c r="K6" s="2" t="s">
        <v>32</v>
      </c>
      <c r="L6" s="2" t="s">
        <v>32</v>
      </c>
      <c r="M6" s="2" t="s">
        <v>32</v>
      </c>
      <c r="N6" s="2">
        <v>1</v>
      </c>
      <c r="O6" s="2" t="s">
        <v>33</v>
      </c>
      <c r="P6" s="2">
        <v>149</v>
      </c>
      <c r="Q6" s="2">
        <v>149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1754718</v>
      </c>
      <c r="D7" s="2" t="s">
        <v>30</v>
      </c>
      <c r="E7" s="3" t="s">
        <v>23</v>
      </c>
      <c r="F7" s="3" t="s">
        <v>24</v>
      </c>
      <c r="G7" s="3" t="s">
        <v>35</v>
      </c>
      <c r="H7" s="3">
        <v>1</v>
      </c>
      <c r="I7" s="3" t="s">
        <v>32</v>
      </c>
      <c r="J7" s="3" t="s">
        <v>32</v>
      </c>
      <c r="K7" s="2">
        <v>1</v>
      </c>
      <c r="L7" s="2" t="s">
        <v>32</v>
      </c>
      <c r="M7" s="2" t="s">
        <v>32</v>
      </c>
      <c r="N7" s="2">
        <v>1</v>
      </c>
      <c r="O7" s="2" t="s">
        <v>33</v>
      </c>
      <c r="P7" s="2">
        <v>149</v>
      </c>
      <c r="Q7" s="2">
        <v>149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1754718</v>
      </c>
      <c r="D8" s="2" t="s">
        <v>30</v>
      </c>
      <c r="E8" s="3" t="s">
        <v>23</v>
      </c>
      <c r="F8" s="3" t="s">
        <v>24</v>
      </c>
      <c r="G8" s="3" t="s">
        <v>36</v>
      </c>
      <c r="H8" s="3">
        <v>1</v>
      </c>
      <c r="I8" s="3" t="s">
        <v>32</v>
      </c>
      <c r="J8" s="3" t="s">
        <v>32</v>
      </c>
      <c r="K8" s="2" t="s">
        <v>32</v>
      </c>
      <c r="L8" s="2">
        <v>1</v>
      </c>
      <c r="M8" s="2" t="s">
        <v>32</v>
      </c>
      <c r="N8" s="2">
        <v>1</v>
      </c>
      <c r="O8" s="2" t="s">
        <v>33</v>
      </c>
      <c r="P8" s="2">
        <v>149</v>
      </c>
      <c r="Q8" s="2">
        <v>149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1754718</v>
      </c>
      <c r="D9" s="2" t="s">
        <v>30</v>
      </c>
      <c r="E9" s="3" t="s">
        <v>23</v>
      </c>
      <c r="F9" s="3" t="s">
        <v>24</v>
      </c>
      <c r="G9" s="3" t="s">
        <v>37</v>
      </c>
      <c r="H9" s="3">
        <v>1</v>
      </c>
      <c r="I9" s="3" t="s">
        <v>32</v>
      </c>
      <c r="J9" s="3" t="s">
        <v>32</v>
      </c>
      <c r="K9" s="2" t="s">
        <v>32</v>
      </c>
      <c r="L9" s="2" t="s">
        <v>32</v>
      </c>
      <c r="M9" s="2">
        <v>1</v>
      </c>
      <c r="N9" s="2">
        <v>1</v>
      </c>
      <c r="O9" s="2" t="s">
        <v>33</v>
      </c>
      <c r="P9" s="2">
        <v>74</v>
      </c>
      <c r="Q9" s="2">
        <v>74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1754717</v>
      </c>
      <c r="D10" s="2" t="s">
        <v>30</v>
      </c>
      <c r="E10" s="3" t="s">
        <v>27</v>
      </c>
      <c r="F10" s="3" t="s">
        <v>28</v>
      </c>
      <c r="G10" s="3" t="s">
        <v>38</v>
      </c>
      <c r="H10" s="3">
        <v>1</v>
      </c>
      <c r="I10" s="3">
        <v>1</v>
      </c>
      <c r="J10" s="3" t="s">
        <v>32</v>
      </c>
      <c r="K10" s="2" t="s">
        <v>32</v>
      </c>
      <c r="L10" s="2" t="s">
        <v>32</v>
      </c>
      <c r="M10" s="2" t="s">
        <v>32</v>
      </c>
      <c r="N10" s="2">
        <v>1</v>
      </c>
      <c r="O10" s="2" t="s">
        <v>33</v>
      </c>
      <c r="P10" s="2">
        <v>32</v>
      </c>
      <c r="Q10" s="2">
        <v>32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1754717</v>
      </c>
      <c r="D11" s="2" t="s">
        <v>30</v>
      </c>
      <c r="E11" s="3" t="s">
        <v>27</v>
      </c>
      <c r="F11" s="3" t="s">
        <v>28</v>
      </c>
      <c r="G11" s="3" t="s">
        <v>39</v>
      </c>
      <c r="H11" s="3">
        <v>1</v>
      </c>
      <c r="I11" s="3" t="s">
        <v>32</v>
      </c>
      <c r="J11" s="3">
        <v>1</v>
      </c>
      <c r="K11" s="2" t="s">
        <v>32</v>
      </c>
      <c r="L11" s="2" t="s">
        <v>32</v>
      </c>
      <c r="M11" s="2" t="s">
        <v>32</v>
      </c>
      <c r="N11" s="2">
        <v>1</v>
      </c>
      <c r="O11" s="2" t="s">
        <v>33</v>
      </c>
      <c r="P11" s="2">
        <v>65</v>
      </c>
      <c r="Q11" s="2">
        <v>65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1754717</v>
      </c>
      <c r="D12" s="2" t="s">
        <v>30</v>
      </c>
      <c r="E12" s="3" t="s">
        <v>27</v>
      </c>
      <c r="F12" s="3" t="s">
        <v>28</v>
      </c>
      <c r="G12" s="3" t="s">
        <v>40</v>
      </c>
      <c r="H12" s="3">
        <v>1</v>
      </c>
      <c r="I12" s="3" t="s">
        <v>32</v>
      </c>
      <c r="J12" s="3" t="s">
        <v>32</v>
      </c>
      <c r="K12" s="2">
        <v>1</v>
      </c>
      <c r="L12" s="2" t="s">
        <v>32</v>
      </c>
      <c r="M12" s="2" t="s">
        <v>32</v>
      </c>
      <c r="N12" s="2">
        <v>1</v>
      </c>
      <c r="O12" s="2" t="s">
        <v>33</v>
      </c>
      <c r="P12" s="2">
        <v>65</v>
      </c>
      <c r="Q12" s="2">
        <v>65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1754717</v>
      </c>
      <c r="D13" s="2" t="s">
        <v>30</v>
      </c>
      <c r="E13" s="3" t="s">
        <v>27</v>
      </c>
      <c r="F13" s="3" t="s">
        <v>28</v>
      </c>
      <c r="G13" s="3" t="s">
        <v>41</v>
      </c>
      <c r="H13" s="3">
        <v>1</v>
      </c>
      <c r="I13" s="3" t="s">
        <v>32</v>
      </c>
      <c r="J13" s="3" t="s">
        <v>32</v>
      </c>
      <c r="K13" s="2" t="s">
        <v>32</v>
      </c>
      <c r="L13" s="2">
        <v>1</v>
      </c>
      <c r="M13" s="2" t="s">
        <v>32</v>
      </c>
      <c r="N13" s="2">
        <v>1</v>
      </c>
      <c r="O13" s="2" t="s">
        <v>33</v>
      </c>
      <c r="P13" s="2">
        <v>65</v>
      </c>
      <c r="Q13" s="2">
        <v>65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1754717</v>
      </c>
      <c r="D14" s="2" t="s">
        <v>30</v>
      </c>
      <c r="E14" s="3" t="s">
        <v>27</v>
      </c>
      <c r="F14" s="3" t="s">
        <v>28</v>
      </c>
      <c r="G14" s="3" t="s">
        <v>42</v>
      </c>
      <c r="H14" s="3">
        <v>1</v>
      </c>
      <c r="I14" s="3" t="s">
        <v>32</v>
      </c>
      <c r="J14" s="3" t="s">
        <v>32</v>
      </c>
      <c r="K14" s="2" t="s">
        <v>32</v>
      </c>
      <c r="L14" s="2" t="s">
        <v>32</v>
      </c>
      <c r="M14" s="2">
        <v>1</v>
      </c>
      <c r="N14" s="2">
        <v>1</v>
      </c>
      <c r="O14" s="2" t="s">
        <v>33</v>
      </c>
      <c r="P14" s="2">
        <v>32</v>
      </c>
      <c r="Q14" s="2">
        <v>32</v>
      </c>
      <c r="R14" s="2">
        <v>0</v>
      </c>
      <c r="S14" s="2">
        <v>0</v>
      </c>
    </row>
    <row r="17" spans="1:40">
      <c r="A17" s="1" t="s">
        <v>43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40">
      <c r="A18" s="1" t="s">
        <v>1</v>
      </c>
      <c r="B18" s="1" t="s">
        <v>2</v>
      </c>
      <c r="C18" s="1" t="s">
        <v>3</v>
      </c>
      <c r="D18" s="1" t="s">
        <v>4</v>
      </c>
      <c r="E18" s="1" t="s">
        <v>5</v>
      </c>
      <c r="F18" s="1" t="s">
        <v>6</v>
      </c>
      <c r="G18" s="1" t="s">
        <v>7</v>
      </c>
      <c r="H18" s="1" t="s">
        <v>8</v>
      </c>
      <c r="I18" s="1" t="s">
        <v>9</v>
      </c>
      <c r="J18" s="1" t="s">
        <v>10</v>
      </c>
      <c r="K18" s="1" t="s">
        <v>11</v>
      </c>
      <c r="L18" s="1" t="s">
        <v>12</v>
      </c>
      <c r="M18" s="1" t="s">
        <v>13</v>
      </c>
      <c r="N18" s="1" t="s">
        <v>15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hidden="1" spans="1:40">
      <c r="A19" s="2" t="s">
        <v>20</v>
      </c>
      <c r="B19" s="2" t="s">
        <v>21</v>
      </c>
      <c r="C19" s="2">
        <v>1754720</v>
      </c>
      <c r="D19" s="2" t="s">
        <v>22</v>
      </c>
      <c r="E19" s="3" t="s">
        <v>23</v>
      </c>
      <c r="F19" s="3" t="s">
        <v>24</v>
      </c>
      <c r="G19" s="3" t="s">
        <v>25</v>
      </c>
      <c r="H19" s="3">
        <v>1</v>
      </c>
      <c r="I19" s="3">
        <v>1039</v>
      </c>
      <c r="J19" s="3">
        <v>2078</v>
      </c>
      <c r="K19" s="2">
        <v>2078</v>
      </c>
      <c r="L19" s="2">
        <v>2078</v>
      </c>
      <c r="M19" s="2">
        <v>1039</v>
      </c>
      <c r="N19" s="2" t="s">
        <v>26</v>
      </c>
    </row>
    <row r="20" spans="1:40">
      <c r="A20" s="2" t="s">
        <v>20</v>
      </c>
      <c r="B20" s="2" t="s">
        <v>21</v>
      </c>
      <c r="C20" s="2">
        <v>1754719</v>
      </c>
      <c r="D20" s="2" t="s">
        <v>22</v>
      </c>
      <c r="E20" s="3" t="s">
        <v>27</v>
      </c>
      <c r="F20" s="3" t="s">
        <v>28</v>
      </c>
      <c r="G20" s="3" t="s">
        <v>29</v>
      </c>
      <c r="H20" s="3">
        <v>1</v>
      </c>
      <c r="I20" s="3">
        <v>492</v>
      </c>
      <c r="J20" s="3">
        <v>984</v>
      </c>
      <c r="K20" s="2">
        <v>984</v>
      </c>
      <c r="L20" s="2">
        <v>984</v>
      </c>
      <c r="M20" s="2">
        <v>492</v>
      </c>
      <c r="N20" s="2" t="s">
        <v>26</v>
      </c>
    </row>
    <row r="21" hidden="1" spans="1:40">
      <c r="A21" s="2" t="s">
        <v>20</v>
      </c>
      <c r="B21" s="2" t="s">
        <v>21</v>
      </c>
      <c r="C21" s="2">
        <v>1754718</v>
      </c>
      <c r="D21" s="2" t="s">
        <v>30</v>
      </c>
      <c r="E21" s="3" t="s">
        <v>23</v>
      </c>
      <c r="F21" s="3" t="s">
        <v>24</v>
      </c>
      <c r="G21" s="3" t="s">
        <v>31</v>
      </c>
      <c r="H21" s="3">
        <v>1</v>
      </c>
      <c r="I21" s="3">
        <v>74</v>
      </c>
      <c r="J21" s="3" t="s">
        <v>32</v>
      </c>
      <c r="K21" s="2" t="s">
        <v>32</v>
      </c>
      <c r="L21" s="2" t="s">
        <v>32</v>
      </c>
      <c r="M21" s="2" t="s">
        <v>32</v>
      </c>
      <c r="N21" s="2" t="s">
        <v>33</v>
      </c>
    </row>
    <row r="22" hidden="1" spans="1:40">
      <c r="A22" s="2" t="s">
        <v>20</v>
      </c>
      <c r="B22" s="2" t="s">
        <v>21</v>
      </c>
      <c r="C22" s="2">
        <v>1754718</v>
      </c>
      <c r="D22" s="2" t="s">
        <v>30</v>
      </c>
      <c r="E22" s="3" t="s">
        <v>23</v>
      </c>
      <c r="F22" s="3" t="s">
        <v>24</v>
      </c>
      <c r="G22" s="3" t="s">
        <v>34</v>
      </c>
      <c r="H22" s="3">
        <v>1</v>
      </c>
      <c r="I22" s="3" t="s">
        <v>32</v>
      </c>
      <c r="J22" s="3">
        <v>149</v>
      </c>
      <c r="K22" s="2" t="s">
        <v>32</v>
      </c>
      <c r="L22" s="2" t="s">
        <v>32</v>
      </c>
      <c r="M22" s="2" t="s">
        <v>32</v>
      </c>
      <c r="N22" s="2" t="s">
        <v>33</v>
      </c>
    </row>
    <row r="23" hidden="1" spans="1:40">
      <c r="A23" s="2" t="s">
        <v>20</v>
      </c>
      <c r="B23" s="2" t="s">
        <v>21</v>
      </c>
      <c r="C23" s="2">
        <v>1754718</v>
      </c>
      <c r="D23" s="2" t="s">
        <v>30</v>
      </c>
      <c r="E23" s="3" t="s">
        <v>23</v>
      </c>
      <c r="F23" s="3" t="s">
        <v>24</v>
      </c>
      <c r="G23" s="3" t="s">
        <v>35</v>
      </c>
      <c r="H23" s="3">
        <v>1</v>
      </c>
      <c r="I23" s="3" t="s">
        <v>32</v>
      </c>
      <c r="J23" s="3" t="s">
        <v>32</v>
      </c>
      <c r="K23" s="2">
        <v>149</v>
      </c>
      <c r="L23" s="2" t="s">
        <v>32</v>
      </c>
      <c r="M23" s="2" t="s">
        <v>32</v>
      </c>
      <c r="N23" s="2" t="s">
        <v>33</v>
      </c>
    </row>
    <row r="24" hidden="1" spans="1:40">
      <c r="A24" s="2" t="s">
        <v>20</v>
      </c>
      <c r="B24" s="2" t="s">
        <v>21</v>
      </c>
      <c r="C24" s="2">
        <v>1754718</v>
      </c>
      <c r="D24" s="2" t="s">
        <v>30</v>
      </c>
      <c r="E24" s="3" t="s">
        <v>23</v>
      </c>
      <c r="F24" s="3" t="s">
        <v>24</v>
      </c>
      <c r="G24" s="3" t="s">
        <v>36</v>
      </c>
      <c r="H24" s="3">
        <v>1</v>
      </c>
      <c r="I24" s="3" t="s">
        <v>32</v>
      </c>
      <c r="J24" s="3" t="s">
        <v>32</v>
      </c>
      <c r="K24" s="2" t="s">
        <v>32</v>
      </c>
      <c r="L24" s="2">
        <v>149</v>
      </c>
      <c r="M24" s="2" t="s">
        <v>32</v>
      </c>
      <c r="N24" s="2" t="s">
        <v>33</v>
      </c>
    </row>
    <row r="25" hidden="1" spans="1:40">
      <c r="A25" s="2" t="s">
        <v>20</v>
      </c>
      <c r="B25" s="2" t="s">
        <v>21</v>
      </c>
      <c r="C25" s="2">
        <v>1754718</v>
      </c>
      <c r="D25" s="2" t="s">
        <v>30</v>
      </c>
      <c r="E25" s="3" t="s">
        <v>23</v>
      </c>
      <c r="F25" s="3" t="s">
        <v>24</v>
      </c>
      <c r="G25" s="3" t="s">
        <v>37</v>
      </c>
      <c r="H25" s="3">
        <v>1</v>
      </c>
      <c r="I25" s="3" t="s">
        <v>32</v>
      </c>
      <c r="J25" s="3" t="s">
        <v>32</v>
      </c>
      <c r="K25" s="2" t="s">
        <v>32</v>
      </c>
      <c r="L25" s="2" t="s">
        <v>32</v>
      </c>
      <c r="M25" s="2">
        <v>74</v>
      </c>
      <c r="N25" s="2" t="s">
        <v>33</v>
      </c>
    </row>
    <row r="26" spans="1:40">
      <c r="A26" s="2" t="s">
        <v>20</v>
      </c>
      <c r="B26" s="2" t="s">
        <v>21</v>
      </c>
      <c r="C26" s="2">
        <v>1754717</v>
      </c>
      <c r="D26" s="2" t="s">
        <v>30</v>
      </c>
      <c r="E26" s="3" t="s">
        <v>27</v>
      </c>
      <c r="F26" s="3" t="s">
        <v>28</v>
      </c>
      <c r="G26" s="3" t="s">
        <v>38</v>
      </c>
      <c r="H26" s="3">
        <v>1</v>
      </c>
      <c r="I26" s="3">
        <v>32</v>
      </c>
      <c r="J26" s="3" t="s">
        <v>32</v>
      </c>
      <c r="K26" s="2" t="s">
        <v>32</v>
      </c>
      <c r="L26" s="2" t="s">
        <v>32</v>
      </c>
      <c r="M26" s="2" t="s">
        <v>32</v>
      </c>
      <c r="N26" s="2" t="s">
        <v>33</v>
      </c>
    </row>
    <row r="27" spans="1:40">
      <c r="A27" s="2" t="s">
        <v>20</v>
      </c>
      <c r="B27" s="2" t="s">
        <v>21</v>
      </c>
      <c r="C27" s="2">
        <v>1754717</v>
      </c>
      <c r="D27" s="2" t="s">
        <v>30</v>
      </c>
      <c r="E27" s="3" t="s">
        <v>27</v>
      </c>
      <c r="F27" s="3" t="s">
        <v>28</v>
      </c>
      <c r="G27" s="3" t="s">
        <v>39</v>
      </c>
      <c r="H27" s="3">
        <v>1</v>
      </c>
      <c r="I27" s="3" t="s">
        <v>32</v>
      </c>
      <c r="J27" s="3">
        <v>65</v>
      </c>
      <c r="K27" s="2" t="s">
        <v>32</v>
      </c>
      <c r="L27" s="2" t="s">
        <v>32</v>
      </c>
      <c r="M27" s="2" t="s">
        <v>32</v>
      </c>
      <c r="N27" s="2" t="s">
        <v>33</v>
      </c>
    </row>
    <row r="28" spans="1:40">
      <c r="A28" s="2" t="s">
        <v>20</v>
      </c>
      <c r="B28" s="2" t="s">
        <v>21</v>
      </c>
      <c r="C28" s="2">
        <v>1754717</v>
      </c>
      <c r="D28" s="2" t="s">
        <v>30</v>
      </c>
      <c r="E28" s="3" t="s">
        <v>27</v>
      </c>
      <c r="F28" s="3" t="s">
        <v>28</v>
      </c>
      <c r="G28" s="3" t="s">
        <v>40</v>
      </c>
      <c r="H28" s="3">
        <v>1</v>
      </c>
      <c r="I28" s="3" t="s">
        <v>32</v>
      </c>
      <c r="J28" s="3" t="s">
        <v>32</v>
      </c>
      <c r="K28" s="2">
        <v>65</v>
      </c>
      <c r="L28" s="2" t="s">
        <v>32</v>
      </c>
      <c r="M28" s="2" t="s">
        <v>32</v>
      </c>
      <c r="N28" s="2" t="s">
        <v>33</v>
      </c>
    </row>
    <row r="29" spans="1:40">
      <c r="A29" s="2" t="s">
        <v>20</v>
      </c>
      <c r="B29" s="2" t="s">
        <v>21</v>
      </c>
      <c r="C29" s="2">
        <v>1754717</v>
      </c>
      <c r="D29" s="2" t="s">
        <v>30</v>
      </c>
      <c r="E29" s="3" t="s">
        <v>27</v>
      </c>
      <c r="F29" s="3" t="s">
        <v>28</v>
      </c>
      <c r="G29" s="3" t="s">
        <v>41</v>
      </c>
      <c r="H29" s="3">
        <v>1</v>
      </c>
      <c r="I29" s="3" t="s">
        <v>32</v>
      </c>
      <c r="J29" s="3" t="s">
        <v>32</v>
      </c>
      <c r="K29" s="2" t="s">
        <v>32</v>
      </c>
      <c r="L29" s="2">
        <v>65</v>
      </c>
      <c r="M29" s="2" t="s">
        <v>32</v>
      </c>
      <c r="N29" s="2" t="s">
        <v>33</v>
      </c>
    </row>
    <row r="30" spans="1:40">
      <c r="A30" s="2" t="s">
        <v>20</v>
      </c>
      <c r="B30" s="2" t="s">
        <v>21</v>
      </c>
      <c r="C30" s="2">
        <v>1754717</v>
      </c>
      <c r="D30" s="2" t="s">
        <v>30</v>
      </c>
      <c r="E30" s="3" t="s">
        <v>27</v>
      </c>
      <c r="F30" s="3" t="s">
        <v>28</v>
      </c>
      <c r="G30" s="3" t="s">
        <v>42</v>
      </c>
      <c r="H30" s="3">
        <v>1</v>
      </c>
      <c r="I30" s="3" t="s">
        <v>32</v>
      </c>
      <c r="J30" s="3" t="s">
        <v>32</v>
      </c>
      <c r="K30" s="2" t="s">
        <v>32</v>
      </c>
      <c r="L30" s="2" t="s">
        <v>32</v>
      </c>
      <c r="M30" s="2">
        <v>32</v>
      </c>
      <c r="N30" s="2" t="s">
        <v>33</v>
      </c>
    </row>
    <row r="32" spans="1:40">
      <c r="F32" s="3" t="s">
        <v>44</v>
      </c>
      <c r="I32">
        <v>20</v>
      </c>
      <c r="J32">
        <v>20</v>
      </c>
      <c r="K32">
        <v>20</v>
      </c>
      <c r="L32">
        <v>21</v>
      </c>
      <c r="M32">
        <v>21</v>
      </c>
      <c r="N32" s="2" t="s">
        <v>45</v>
      </c>
    </row>
    <row r="33" spans="5:14">
      <c r="E33" s="2" t="s">
        <v>20</v>
      </c>
      <c r="F33" s="3" t="s">
        <v>24</v>
      </c>
      <c r="I33">
        <v>1113</v>
      </c>
      <c r="J33">
        <v>2227</v>
      </c>
      <c r="K33">
        <v>2227</v>
      </c>
      <c r="L33">
        <v>2227</v>
      </c>
      <c r="M33">
        <v>1113</v>
      </c>
      <c r="N33">
        <f>SUBTOTAL(9,I33:M33)</f>
        <v>8907</v>
      </c>
    </row>
    <row r="34" spans="5:14">
      <c r="E34" s="2" t="s">
        <v>20</v>
      </c>
      <c r="F34" s="3" t="s">
        <v>28</v>
      </c>
      <c r="I34">
        <v>524</v>
      </c>
      <c r="J34">
        <v>1049</v>
      </c>
      <c r="K34">
        <v>1049</v>
      </c>
      <c r="L34">
        <v>1049</v>
      </c>
      <c r="M34">
        <v>524</v>
      </c>
      <c r="N34">
        <f>SUBTOTAL(9,I34:M34)</f>
        <v>4195</v>
      </c>
    </row>
  </sheetData>
  <autoFilter xmlns:etc="http://www.wps.cn/officeDocument/2017/etCustomData" ref="A18:AN30" etc:filterBottomFollowUsedRange="0">
    <filterColumn colId="5">
      <customFilters>
        <customFilter operator="equal" val="PN155 - PINK"/>
      </customFilters>
    </filterColumn>
    <extLst/>
  </autoFilter>
  <mergeCells count="2">
    <mergeCell ref="A1:R1"/>
    <mergeCell ref="A17:N17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:H4"/>
    </sheetView>
  </sheetViews>
  <sheetFormatPr defaultColWidth="9" defaultRowHeight="14.5" outlineLevelCol="7"/>
  <cols>
    <col min="2" max="2" width="24.1818181818182" customWidth="1"/>
  </cols>
  <sheetData>
    <row r="1" spans="1:8">
      <c r="A1" s="6"/>
      <c r="B1" s="6"/>
      <c r="C1" s="7" t="s">
        <v>9</v>
      </c>
      <c r="D1" s="7" t="s">
        <v>10</v>
      </c>
      <c r="E1" s="7" t="s">
        <v>11</v>
      </c>
      <c r="F1" s="7" t="s">
        <v>12</v>
      </c>
      <c r="G1" s="7" t="s">
        <v>13</v>
      </c>
      <c r="H1" s="6"/>
    </row>
    <row r="2" spans="1:8">
      <c r="A2" s="6"/>
      <c r="B2" s="8" t="s">
        <v>44</v>
      </c>
      <c r="C2" s="6">
        <v>20</v>
      </c>
      <c r="D2" s="6">
        <v>20</v>
      </c>
      <c r="E2" s="6">
        <v>20</v>
      </c>
      <c r="F2" s="6">
        <v>21</v>
      </c>
      <c r="G2" s="6">
        <v>21</v>
      </c>
      <c r="H2" s="6" t="s">
        <v>45</v>
      </c>
    </row>
    <row r="3" spans="1:8">
      <c r="A3" s="6" t="s">
        <v>20</v>
      </c>
      <c r="B3" s="9" t="s">
        <v>46</v>
      </c>
      <c r="C3" s="6">
        <v>1146</v>
      </c>
      <c r="D3" s="6">
        <v>2293</v>
      </c>
      <c r="E3" s="6">
        <v>2293</v>
      </c>
      <c r="F3" s="6">
        <v>2293</v>
      </c>
      <c r="G3" s="6">
        <v>1146</v>
      </c>
      <c r="H3" s="6">
        <f>SUBTOTAL(9,C3:G3)</f>
        <v>9171</v>
      </c>
    </row>
    <row r="4" spans="1:8">
      <c r="A4" s="6" t="s">
        <v>20</v>
      </c>
      <c r="B4" s="9" t="s">
        <v>47</v>
      </c>
      <c r="C4" s="6">
        <v>539</v>
      </c>
      <c r="D4" s="6">
        <v>1080</v>
      </c>
      <c r="E4" s="6">
        <v>1080</v>
      </c>
      <c r="F4" s="6">
        <v>1080</v>
      </c>
      <c r="G4" s="6">
        <v>539</v>
      </c>
      <c r="H4" s="6">
        <f>SUBTOTAL(9,C4:G4)</f>
        <v>4318</v>
      </c>
    </row>
    <row r="8" spans="1:8">
      <c r="A8" s="6" t="s">
        <v>20</v>
      </c>
      <c r="B8" s="9" t="s">
        <v>46</v>
      </c>
      <c r="C8" s="6">
        <v>1113</v>
      </c>
      <c r="D8" s="6">
        <v>2227</v>
      </c>
      <c r="E8" s="6">
        <v>2227</v>
      </c>
      <c r="F8" s="6">
        <v>2227</v>
      </c>
      <c r="G8" s="6">
        <v>1113</v>
      </c>
    </row>
    <row r="9" spans="1:8">
      <c r="A9" s="6" t="s">
        <v>20</v>
      </c>
      <c r="B9" s="9" t="s">
        <v>47</v>
      </c>
      <c r="C9" s="6">
        <v>524</v>
      </c>
      <c r="D9" s="6">
        <v>1049</v>
      </c>
      <c r="E9" s="6">
        <v>1049</v>
      </c>
      <c r="F9" s="6">
        <v>1049</v>
      </c>
      <c r="G9" s="6">
        <v>524</v>
      </c>
    </row>
    <row r="11" spans="1:8">
      <c r="C11">
        <f>C8*1.03</f>
        <v>1146.39</v>
      </c>
      <c r="D11">
        <f t="shared" ref="D11:G12" si="0">D8*1.03</f>
        <v>2293.81</v>
      </c>
      <c r="E11">
        <f t="shared" si="0"/>
        <v>2293.81</v>
      </c>
      <c r="F11">
        <f t="shared" si="0"/>
        <v>2293.81</v>
      </c>
      <c r="G11">
        <f t="shared" si="0"/>
        <v>1146.39</v>
      </c>
    </row>
    <row r="12" spans="1:8">
      <c r="C12">
        <f>C9*1.03</f>
        <v>539.72</v>
      </c>
      <c r="D12">
        <f t="shared" si="0"/>
        <v>1080.47</v>
      </c>
      <c r="E12">
        <f t="shared" si="0"/>
        <v>1080.47</v>
      </c>
      <c r="F12">
        <f t="shared" si="0"/>
        <v>1080.47</v>
      </c>
      <c r="G12">
        <f t="shared" si="0"/>
        <v>539.72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0"/>
  <sheetViews>
    <sheetView tabSelected="1" topLeftCell="E1" workbookViewId="0">
      <selection activeCell="R29" sqref="R29"/>
    </sheetView>
  </sheetViews>
  <sheetFormatPr defaultColWidth="9" defaultRowHeight="14.5"/>
  <cols>
    <col min="1" max="1" width="10.8181818181818" customWidth="1"/>
    <col min="2" max="2" width="9.18181818181818" customWidth="1"/>
    <col min="3" max="3" width="14.4545454545455" customWidth="1"/>
    <col min="4" max="4" width="135.636363636364" customWidth="1"/>
    <col min="5" max="5" width="22.6363636363636" customWidth="1"/>
    <col min="6" max="6" width="16.7272727272727" customWidth="1"/>
    <col min="7" max="7" width="19.0909090909091" customWidth="1"/>
    <col min="8" max="8" width="11.9090909090909" customWidth="1"/>
    <col min="9" max="13" width="9.18181818181818" customWidth="1"/>
    <col min="14" max="15" width="16.4545454545455" customWidth="1"/>
    <col min="16" max="17" width="12.1818181818182" customWidth="1"/>
    <col min="18" max="18" width="19.7272727272727" customWidth="1"/>
    <col min="19" max="19" width="24.6363636363636" customWidth="1"/>
    <col min="20" max="20" width="23.8181818181818" customWidth="1"/>
    <col min="21" max="41" width="9.18181818181818" customWidth="1"/>
  </cols>
  <sheetData>
    <row r="1" spans="1:41">
      <c r="A1" s="1" t="s">
        <v>48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49</v>
      </c>
      <c r="B2" s="1" t="s">
        <v>50</v>
      </c>
      <c r="C2" s="1" t="s">
        <v>51</v>
      </c>
      <c r="D2" s="1" t="s">
        <v>4</v>
      </c>
      <c r="E2" s="1" t="s">
        <v>52</v>
      </c>
      <c r="F2" s="1" t="s">
        <v>53</v>
      </c>
      <c r="G2" s="1" t="s">
        <v>54</v>
      </c>
      <c r="H2" s="1" t="s">
        <v>55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56</v>
      </c>
      <c r="O2" s="1" t="s">
        <v>57</v>
      </c>
      <c r="P2" s="1" t="s">
        <v>58</v>
      </c>
      <c r="Q2" s="4" t="s">
        <v>59</v>
      </c>
      <c r="R2" s="1" t="s">
        <v>60</v>
      </c>
      <c r="S2" s="1" t="s">
        <v>61</v>
      </c>
      <c r="T2" s="1" t="s">
        <v>62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>
      <c r="A3" s="2" t="s">
        <v>20</v>
      </c>
      <c r="B3" s="2" t="s">
        <v>21</v>
      </c>
      <c r="C3" s="2">
        <v>1754720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26</v>
      </c>
      <c r="P3" s="2">
        <v>1039</v>
      </c>
      <c r="Q3" s="5">
        <f>P3*1.03</f>
        <v>1070.17</v>
      </c>
      <c r="R3" s="2">
        <v>8312</v>
      </c>
      <c r="S3" s="2">
        <v>0</v>
      </c>
      <c r="T3" s="2">
        <v>0</v>
      </c>
    </row>
    <row r="4" spans="1:41">
      <c r="A4" s="2" t="s">
        <v>20</v>
      </c>
      <c r="B4" s="2" t="s">
        <v>21</v>
      </c>
      <c r="C4" s="2">
        <v>1754719</v>
      </c>
      <c r="D4" s="2" t="s">
        <v>22</v>
      </c>
      <c r="E4" s="3" t="s">
        <v>27</v>
      </c>
      <c r="F4" s="3" t="s">
        <v>28</v>
      </c>
      <c r="G4" s="3" t="s">
        <v>29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26</v>
      </c>
      <c r="P4" s="2">
        <v>492</v>
      </c>
      <c r="Q4" s="5">
        <f t="shared" ref="Q4:Q14" si="0">P4*1.03</f>
        <v>506.76</v>
      </c>
      <c r="R4" s="2">
        <v>3936</v>
      </c>
      <c r="S4" s="2">
        <v>0</v>
      </c>
      <c r="T4" s="2">
        <v>0</v>
      </c>
    </row>
    <row r="5" spans="1:41">
      <c r="A5" s="2" t="s">
        <v>20</v>
      </c>
      <c r="B5" s="2" t="s">
        <v>21</v>
      </c>
      <c r="C5" s="2">
        <v>1754718</v>
      </c>
      <c r="D5" s="2" t="s">
        <v>30</v>
      </c>
      <c r="E5" s="3" t="s">
        <v>23</v>
      </c>
      <c r="F5" s="3" t="s">
        <v>24</v>
      </c>
      <c r="G5" s="3" t="s">
        <v>31</v>
      </c>
      <c r="H5" s="3">
        <v>1</v>
      </c>
      <c r="I5" s="3">
        <v>1</v>
      </c>
      <c r="J5" s="3" t="s">
        <v>32</v>
      </c>
      <c r="K5" s="2" t="s">
        <v>32</v>
      </c>
      <c r="L5" s="2" t="s">
        <v>32</v>
      </c>
      <c r="M5" s="2" t="s">
        <v>32</v>
      </c>
      <c r="N5" s="2">
        <v>1</v>
      </c>
      <c r="O5" s="2" t="s">
        <v>33</v>
      </c>
      <c r="P5" s="2">
        <v>74</v>
      </c>
      <c r="Q5" s="5">
        <f t="shared" si="0"/>
        <v>76.22</v>
      </c>
      <c r="R5" s="2">
        <v>74</v>
      </c>
      <c r="S5" s="2">
        <v>0</v>
      </c>
      <c r="T5" s="2">
        <v>0</v>
      </c>
    </row>
    <row r="6" spans="1:41">
      <c r="A6" s="2" t="s">
        <v>20</v>
      </c>
      <c r="B6" s="2" t="s">
        <v>21</v>
      </c>
      <c r="C6" s="2">
        <v>1754718</v>
      </c>
      <c r="D6" s="2" t="s">
        <v>30</v>
      </c>
      <c r="E6" s="3" t="s">
        <v>23</v>
      </c>
      <c r="F6" s="3" t="s">
        <v>24</v>
      </c>
      <c r="G6" s="3" t="s">
        <v>34</v>
      </c>
      <c r="H6" s="3">
        <v>1</v>
      </c>
      <c r="I6" s="3" t="s">
        <v>32</v>
      </c>
      <c r="J6" s="3">
        <v>1</v>
      </c>
      <c r="K6" s="2" t="s">
        <v>32</v>
      </c>
      <c r="L6" s="2" t="s">
        <v>32</v>
      </c>
      <c r="M6" s="2" t="s">
        <v>32</v>
      </c>
      <c r="N6" s="2">
        <v>1</v>
      </c>
      <c r="O6" s="2" t="s">
        <v>33</v>
      </c>
      <c r="P6" s="2">
        <v>149</v>
      </c>
      <c r="Q6" s="5">
        <f t="shared" si="0"/>
        <v>153.47</v>
      </c>
      <c r="R6" s="2">
        <v>149</v>
      </c>
      <c r="S6" s="2">
        <v>0</v>
      </c>
      <c r="T6" s="2">
        <v>0</v>
      </c>
    </row>
    <row r="7" spans="1:41">
      <c r="A7" s="2" t="s">
        <v>20</v>
      </c>
      <c r="B7" s="2" t="s">
        <v>21</v>
      </c>
      <c r="C7" s="2">
        <v>1754718</v>
      </c>
      <c r="D7" s="2" t="s">
        <v>30</v>
      </c>
      <c r="E7" s="3" t="s">
        <v>23</v>
      </c>
      <c r="F7" s="3" t="s">
        <v>24</v>
      </c>
      <c r="G7" s="3" t="s">
        <v>35</v>
      </c>
      <c r="H7" s="3">
        <v>1</v>
      </c>
      <c r="I7" s="3" t="s">
        <v>32</v>
      </c>
      <c r="J7" s="3" t="s">
        <v>32</v>
      </c>
      <c r="K7" s="2">
        <v>1</v>
      </c>
      <c r="L7" s="2" t="s">
        <v>32</v>
      </c>
      <c r="M7" s="2" t="s">
        <v>32</v>
      </c>
      <c r="N7" s="2">
        <v>1</v>
      </c>
      <c r="O7" s="2" t="s">
        <v>33</v>
      </c>
      <c r="P7" s="2">
        <v>149</v>
      </c>
      <c r="Q7" s="5">
        <f t="shared" si="0"/>
        <v>153.47</v>
      </c>
      <c r="R7" s="2">
        <v>149</v>
      </c>
      <c r="S7" s="2">
        <v>0</v>
      </c>
      <c r="T7" s="2">
        <v>0</v>
      </c>
    </row>
    <row r="8" spans="1:41">
      <c r="A8" s="2" t="s">
        <v>20</v>
      </c>
      <c r="B8" s="2" t="s">
        <v>21</v>
      </c>
      <c r="C8" s="2">
        <v>1754718</v>
      </c>
      <c r="D8" s="2" t="s">
        <v>30</v>
      </c>
      <c r="E8" s="3" t="s">
        <v>23</v>
      </c>
      <c r="F8" s="3" t="s">
        <v>24</v>
      </c>
      <c r="G8" s="3" t="s">
        <v>36</v>
      </c>
      <c r="H8" s="3">
        <v>1</v>
      </c>
      <c r="I8" s="3" t="s">
        <v>32</v>
      </c>
      <c r="J8" s="3" t="s">
        <v>32</v>
      </c>
      <c r="K8" s="2" t="s">
        <v>32</v>
      </c>
      <c r="L8" s="2">
        <v>1</v>
      </c>
      <c r="M8" s="2" t="s">
        <v>32</v>
      </c>
      <c r="N8" s="2">
        <v>1</v>
      </c>
      <c r="O8" s="2" t="s">
        <v>33</v>
      </c>
      <c r="P8" s="2">
        <v>149</v>
      </c>
      <c r="Q8" s="5">
        <f t="shared" si="0"/>
        <v>153.47</v>
      </c>
      <c r="R8" s="2">
        <v>149</v>
      </c>
      <c r="S8" s="2">
        <v>0</v>
      </c>
      <c r="T8" s="2">
        <v>0</v>
      </c>
    </row>
    <row r="9" spans="1:41">
      <c r="A9" s="2" t="s">
        <v>20</v>
      </c>
      <c r="B9" s="2" t="s">
        <v>21</v>
      </c>
      <c r="C9" s="2">
        <v>1754718</v>
      </c>
      <c r="D9" s="2" t="s">
        <v>30</v>
      </c>
      <c r="E9" s="3" t="s">
        <v>23</v>
      </c>
      <c r="F9" s="3" t="s">
        <v>24</v>
      </c>
      <c r="G9" s="3" t="s">
        <v>37</v>
      </c>
      <c r="H9" s="3">
        <v>1</v>
      </c>
      <c r="I9" s="3" t="s">
        <v>32</v>
      </c>
      <c r="J9" s="3" t="s">
        <v>32</v>
      </c>
      <c r="K9" s="2" t="s">
        <v>32</v>
      </c>
      <c r="L9" s="2" t="s">
        <v>32</v>
      </c>
      <c r="M9" s="2">
        <v>1</v>
      </c>
      <c r="N9" s="2">
        <v>1</v>
      </c>
      <c r="O9" s="2" t="s">
        <v>33</v>
      </c>
      <c r="P9" s="2">
        <v>74</v>
      </c>
      <c r="Q9" s="5">
        <f t="shared" si="0"/>
        <v>76.22</v>
      </c>
      <c r="R9" s="2">
        <v>74</v>
      </c>
      <c r="S9" s="2">
        <v>0</v>
      </c>
      <c r="T9" s="2">
        <v>0</v>
      </c>
    </row>
    <row r="10" spans="1:41">
      <c r="A10" s="2" t="s">
        <v>20</v>
      </c>
      <c r="B10" s="2" t="s">
        <v>21</v>
      </c>
      <c r="C10" s="2">
        <v>1754717</v>
      </c>
      <c r="D10" s="2" t="s">
        <v>30</v>
      </c>
      <c r="E10" s="3" t="s">
        <v>27</v>
      </c>
      <c r="F10" s="3" t="s">
        <v>28</v>
      </c>
      <c r="G10" s="3" t="s">
        <v>38</v>
      </c>
      <c r="H10" s="3">
        <v>1</v>
      </c>
      <c r="I10" s="3">
        <v>1</v>
      </c>
      <c r="J10" s="3" t="s">
        <v>32</v>
      </c>
      <c r="K10" s="2" t="s">
        <v>32</v>
      </c>
      <c r="L10" s="2" t="s">
        <v>32</v>
      </c>
      <c r="M10" s="2" t="s">
        <v>32</v>
      </c>
      <c r="N10" s="2">
        <v>1</v>
      </c>
      <c r="O10" s="2" t="s">
        <v>33</v>
      </c>
      <c r="P10" s="2">
        <v>32</v>
      </c>
      <c r="Q10" s="5">
        <f t="shared" si="0"/>
        <v>32.96</v>
      </c>
      <c r="R10" s="2">
        <v>32</v>
      </c>
      <c r="S10" s="2">
        <v>0</v>
      </c>
      <c r="T10" s="2">
        <v>0</v>
      </c>
    </row>
    <row r="11" spans="1:41">
      <c r="A11" s="2" t="s">
        <v>20</v>
      </c>
      <c r="B11" s="2" t="s">
        <v>21</v>
      </c>
      <c r="C11" s="2">
        <v>1754717</v>
      </c>
      <c r="D11" s="2" t="s">
        <v>30</v>
      </c>
      <c r="E11" s="3" t="s">
        <v>27</v>
      </c>
      <c r="F11" s="3" t="s">
        <v>28</v>
      </c>
      <c r="G11" s="3" t="s">
        <v>39</v>
      </c>
      <c r="H11" s="3">
        <v>1</v>
      </c>
      <c r="I11" s="3" t="s">
        <v>32</v>
      </c>
      <c r="J11" s="3">
        <v>1</v>
      </c>
      <c r="K11" s="2" t="s">
        <v>32</v>
      </c>
      <c r="L11" s="2" t="s">
        <v>32</v>
      </c>
      <c r="M11" s="2" t="s">
        <v>32</v>
      </c>
      <c r="N11" s="2">
        <v>1</v>
      </c>
      <c r="O11" s="2" t="s">
        <v>33</v>
      </c>
      <c r="P11" s="2">
        <v>65</v>
      </c>
      <c r="Q11" s="5">
        <f t="shared" si="0"/>
        <v>66.95</v>
      </c>
      <c r="R11" s="2">
        <v>65</v>
      </c>
      <c r="S11" s="2">
        <v>0</v>
      </c>
      <c r="T11" s="2">
        <v>0</v>
      </c>
    </row>
    <row r="12" spans="1:41">
      <c r="A12" s="2" t="s">
        <v>20</v>
      </c>
      <c r="B12" s="2" t="s">
        <v>21</v>
      </c>
      <c r="C12" s="2">
        <v>1754717</v>
      </c>
      <c r="D12" s="2" t="s">
        <v>30</v>
      </c>
      <c r="E12" s="3" t="s">
        <v>27</v>
      </c>
      <c r="F12" s="3" t="s">
        <v>28</v>
      </c>
      <c r="G12" s="3" t="s">
        <v>40</v>
      </c>
      <c r="H12" s="3">
        <v>1</v>
      </c>
      <c r="I12" s="3" t="s">
        <v>32</v>
      </c>
      <c r="J12" s="3" t="s">
        <v>32</v>
      </c>
      <c r="K12" s="2">
        <v>1</v>
      </c>
      <c r="L12" s="2" t="s">
        <v>32</v>
      </c>
      <c r="M12" s="2" t="s">
        <v>32</v>
      </c>
      <c r="N12" s="2">
        <v>1</v>
      </c>
      <c r="O12" s="2" t="s">
        <v>33</v>
      </c>
      <c r="P12" s="2">
        <v>65</v>
      </c>
      <c r="Q12" s="5">
        <f t="shared" si="0"/>
        <v>66.95</v>
      </c>
      <c r="R12" s="2">
        <v>65</v>
      </c>
      <c r="S12" s="2">
        <v>0</v>
      </c>
      <c r="T12" s="2">
        <v>0</v>
      </c>
    </row>
    <row r="13" spans="1:41">
      <c r="A13" s="2" t="s">
        <v>20</v>
      </c>
      <c r="B13" s="2" t="s">
        <v>21</v>
      </c>
      <c r="C13" s="2">
        <v>1754717</v>
      </c>
      <c r="D13" s="2" t="s">
        <v>30</v>
      </c>
      <c r="E13" s="3" t="s">
        <v>27</v>
      </c>
      <c r="F13" s="3" t="s">
        <v>28</v>
      </c>
      <c r="G13" s="3" t="s">
        <v>41</v>
      </c>
      <c r="H13" s="3">
        <v>1</v>
      </c>
      <c r="I13" s="3" t="s">
        <v>32</v>
      </c>
      <c r="J13" s="3" t="s">
        <v>32</v>
      </c>
      <c r="K13" s="2" t="s">
        <v>32</v>
      </c>
      <c r="L13" s="2">
        <v>1</v>
      </c>
      <c r="M13" s="2" t="s">
        <v>32</v>
      </c>
      <c r="N13" s="2">
        <v>1</v>
      </c>
      <c r="O13" s="2" t="s">
        <v>33</v>
      </c>
      <c r="P13" s="2">
        <v>65</v>
      </c>
      <c r="Q13" s="5">
        <f t="shared" si="0"/>
        <v>66.95</v>
      </c>
      <c r="R13" s="2">
        <v>65</v>
      </c>
      <c r="S13" s="2">
        <v>0</v>
      </c>
      <c r="T13" s="2">
        <v>0</v>
      </c>
    </row>
    <row r="14" spans="1:41">
      <c r="A14" s="2" t="s">
        <v>20</v>
      </c>
      <c r="B14" s="2" t="s">
        <v>21</v>
      </c>
      <c r="C14" s="2">
        <v>1754717</v>
      </c>
      <c r="D14" s="2" t="s">
        <v>30</v>
      </c>
      <c r="E14" s="3" t="s">
        <v>27</v>
      </c>
      <c r="F14" s="3" t="s">
        <v>28</v>
      </c>
      <c r="G14" s="3" t="s">
        <v>42</v>
      </c>
      <c r="H14" s="3">
        <v>1</v>
      </c>
      <c r="I14" s="3" t="s">
        <v>32</v>
      </c>
      <c r="J14" s="3" t="s">
        <v>32</v>
      </c>
      <c r="K14" s="2" t="s">
        <v>32</v>
      </c>
      <c r="L14" s="2" t="s">
        <v>32</v>
      </c>
      <c r="M14" s="2">
        <v>1</v>
      </c>
      <c r="N14" s="2">
        <v>1</v>
      </c>
      <c r="O14" s="2" t="s">
        <v>33</v>
      </c>
      <c r="P14" s="2">
        <v>32</v>
      </c>
      <c r="Q14" s="5">
        <f t="shared" si="0"/>
        <v>32.96</v>
      </c>
      <c r="R14" s="2">
        <v>32</v>
      </c>
      <c r="S14" s="2">
        <v>0</v>
      </c>
      <c r="T14" s="2">
        <v>0</v>
      </c>
    </row>
    <row r="17" spans="1:41">
      <c r="A17" s="1" t="s">
        <v>63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</row>
    <row r="18" spans="1:41">
      <c r="A18" s="1" t="s">
        <v>49</v>
      </c>
      <c r="B18" s="1" t="s">
        <v>50</v>
      </c>
      <c r="C18" s="1" t="s">
        <v>51</v>
      </c>
      <c r="D18" s="1" t="s">
        <v>4</v>
      </c>
      <c r="E18" s="1" t="s">
        <v>52</v>
      </c>
      <c r="F18" s="1" t="s">
        <v>53</v>
      </c>
      <c r="G18" s="1" t="s">
        <v>54</v>
      </c>
      <c r="H18" s="1" t="s">
        <v>55</v>
      </c>
      <c r="I18" s="1" t="s">
        <v>9</v>
      </c>
      <c r="J18" s="1" t="s">
        <v>10</v>
      </c>
      <c r="K18" s="1" t="s">
        <v>11</v>
      </c>
      <c r="L18" s="1" t="s">
        <v>12</v>
      </c>
      <c r="M18" s="1" t="s">
        <v>13</v>
      </c>
      <c r="N18" s="1" t="s">
        <v>57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spans="1:41">
      <c r="A19" s="2" t="s">
        <v>20</v>
      </c>
      <c r="B19" s="2" t="s">
        <v>21</v>
      </c>
      <c r="C19" s="2">
        <v>1754720</v>
      </c>
      <c r="D19" s="2" t="s">
        <v>22</v>
      </c>
      <c r="E19" s="3" t="s">
        <v>23</v>
      </c>
      <c r="F19" s="3" t="s">
        <v>24</v>
      </c>
      <c r="G19" s="3" t="s">
        <v>25</v>
      </c>
      <c r="H19" s="3">
        <v>1</v>
      </c>
      <c r="I19" s="3">
        <v>1039</v>
      </c>
      <c r="J19" s="3">
        <v>2078</v>
      </c>
      <c r="K19" s="2">
        <v>2078</v>
      </c>
      <c r="L19" s="2">
        <v>2078</v>
      </c>
      <c r="M19" s="2">
        <v>1039</v>
      </c>
      <c r="N19" s="2" t="s">
        <v>26</v>
      </c>
    </row>
    <row r="20" spans="1:41">
      <c r="A20" s="2" t="s">
        <v>20</v>
      </c>
      <c r="B20" s="2" t="s">
        <v>21</v>
      </c>
      <c r="C20" s="2">
        <v>1754719</v>
      </c>
      <c r="D20" s="2" t="s">
        <v>22</v>
      </c>
      <c r="E20" s="3" t="s">
        <v>27</v>
      </c>
      <c r="F20" s="3" t="s">
        <v>28</v>
      </c>
      <c r="G20" s="3" t="s">
        <v>29</v>
      </c>
      <c r="H20" s="3">
        <v>1</v>
      </c>
      <c r="I20" s="3">
        <v>492</v>
      </c>
      <c r="J20" s="3">
        <v>984</v>
      </c>
      <c r="K20" s="2">
        <v>984</v>
      </c>
      <c r="L20" s="2">
        <v>984</v>
      </c>
      <c r="M20" s="2">
        <v>492</v>
      </c>
      <c r="N20" s="2" t="s">
        <v>26</v>
      </c>
    </row>
    <row r="21" spans="1:41">
      <c r="A21" s="2" t="s">
        <v>20</v>
      </c>
      <c r="B21" s="2" t="s">
        <v>21</v>
      </c>
      <c r="C21" s="2">
        <v>1754718</v>
      </c>
      <c r="D21" s="2" t="s">
        <v>30</v>
      </c>
      <c r="E21" s="3" t="s">
        <v>23</v>
      </c>
      <c r="F21" s="3" t="s">
        <v>24</v>
      </c>
      <c r="G21" s="3" t="s">
        <v>31</v>
      </c>
      <c r="H21" s="3">
        <v>1</v>
      </c>
      <c r="I21" s="3">
        <v>74</v>
      </c>
      <c r="J21" s="3" t="s">
        <v>32</v>
      </c>
      <c r="K21" s="2" t="s">
        <v>32</v>
      </c>
      <c r="L21" s="2" t="s">
        <v>32</v>
      </c>
      <c r="M21" s="2" t="s">
        <v>32</v>
      </c>
      <c r="N21" s="2" t="s">
        <v>33</v>
      </c>
    </row>
    <row r="22" spans="1:41">
      <c r="A22" s="2" t="s">
        <v>20</v>
      </c>
      <c r="B22" s="2" t="s">
        <v>21</v>
      </c>
      <c r="C22" s="2">
        <v>1754718</v>
      </c>
      <c r="D22" s="2" t="s">
        <v>30</v>
      </c>
      <c r="E22" s="3" t="s">
        <v>23</v>
      </c>
      <c r="F22" s="3" t="s">
        <v>24</v>
      </c>
      <c r="G22" s="3" t="s">
        <v>34</v>
      </c>
      <c r="H22" s="3">
        <v>1</v>
      </c>
      <c r="I22" s="3" t="s">
        <v>32</v>
      </c>
      <c r="J22" s="3">
        <v>149</v>
      </c>
      <c r="K22" s="2" t="s">
        <v>32</v>
      </c>
      <c r="L22" s="2" t="s">
        <v>32</v>
      </c>
      <c r="M22" s="2" t="s">
        <v>32</v>
      </c>
      <c r="N22" s="2" t="s">
        <v>33</v>
      </c>
    </row>
    <row r="23" spans="1:41">
      <c r="A23" s="2" t="s">
        <v>20</v>
      </c>
      <c r="B23" s="2" t="s">
        <v>21</v>
      </c>
      <c r="C23" s="2">
        <v>1754718</v>
      </c>
      <c r="D23" s="2" t="s">
        <v>30</v>
      </c>
      <c r="E23" s="3" t="s">
        <v>23</v>
      </c>
      <c r="F23" s="3" t="s">
        <v>24</v>
      </c>
      <c r="G23" s="3" t="s">
        <v>35</v>
      </c>
      <c r="H23" s="3">
        <v>1</v>
      </c>
      <c r="I23" s="3" t="s">
        <v>32</v>
      </c>
      <c r="J23" s="3" t="s">
        <v>32</v>
      </c>
      <c r="K23" s="2">
        <v>149</v>
      </c>
      <c r="L23" s="2" t="s">
        <v>32</v>
      </c>
      <c r="M23" s="2" t="s">
        <v>32</v>
      </c>
      <c r="N23" s="2" t="s">
        <v>33</v>
      </c>
    </row>
    <row r="24" spans="1:41">
      <c r="A24" s="2" t="s">
        <v>20</v>
      </c>
      <c r="B24" s="2" t="s">
        <v>21</v>
      </c>
      <c r="C24" s="2">
        <v>1754718</v>
      </c>
      <c r="D24" s="2" t="s">
        <v>30</v>
      </c>
      <c r="E24" s="3" t="s">
        <v>23</v>
      </c>
      <c r="F24" s="3" t="s">
        <v>24</v>
      </c>
      <c r="G24" s="3" t="s">
        <v>36</v>
      </c>
      <c r="H24" s="3">
        <v>1</v>
      </c>
      <c r="I24" s="3" t="s">
        <v>32</v>
      </c>
      <c r="J24" s="3" t="s">
        <v>32</v>
      </c>
      <c r="K24" s="2" t="s">
        <v>32</v>
      </c>
      <c r="L24" s="2">
        <v>149</v>
      </c>
      <c r="M24" s="2" t="s">
        <v>32</v>
      </c>
      <c r="N24" s="2" t="s">
        <v>33</v>
      </c>
    </row>
    <row r="25" spans="1:41">
      <c r="A25" s="2" t="s">
        <v>20</v>
      </c>
      <c r="B25" s="2" t="s">
        <v>21</v>
      </c>
      <c r="C25" s="2">
        <v>1754718</v>
      </c>
      <c r="D25" s="2" t="s">
        <v>30</v>
      </c>
      <c r="E25" s="3" t="s">
        <v>23</v>
      </c>
      <c r="F25" s="3" t="s">
        <v>24</v>
      </c>
      <c r="G25" s="3" t="s">
        <v>37</v>
      </c>
      <c r="H25" s="3">
        <v>1</v>
      </c>
      <c r="I25" s="3" t="s">
        <v>32</v>
      </c>
      <c r="J25" s="3" t="s">
        <v>32</v>
      </c>
      <c r="K25" s="2" t="s">
        <v>32</v>
      </c>
      <c r="L25" s="2" t="s">
        <v>32</v>
      </c>
      <c r="M25" s="2">
        <v>74</v>
      </c>
      <c r="N25" s="2" t="s">
        <v>33</v>
      </c>
    </row>
    <row r="26" spans="1:41">
      <c r="A26" s="2" t="s">
        <v>20</v>
      </c>
      <c r="B26" s="2" t="s">
        <v>21</v>
      </c>
      <c r="C26" s="2">
        <v>1754717</v>
      </c>
      <c r="D26" s="2" t="s">
        <v>30</v>
      </c>
      <c r="E26" s="3" t="s">
        <v>27</v>
      </c>
      <c r="F26" s="3" t="s">
        <v>28</v>
      </c>
      <c r="G26" s="3" t="s">
        <v>38</v>
      </c>
      <c r="H26" s="3">
        <v>1</v>
      </c>
      <c r="I26" s="3">
        <v>32</v>
      </c>
      <c r="J26" s="3" t="s">
        <v>32</v>
      </c>
      <c r="K26" s="2" t="s">
        <v>32</v>
      </c>
      <c r="L26" s="2" t="s">
        <v>32</v>
      </c>
      <c r="M26" s="2" t="s">
        <v>32</v>
      </c>
      <c r="N26" s="2" t="s">
        <v>33</v>
      </c>
    </row>
    <row r="27" spans="1:41">
      <c r="A27" s="2" t="s">
        <v>20</v>
      </c>
      <c r="B27" s="2" t="s">
        <v>21</v>
      </c>
      <c r="C27" s="2">
        <v>1754717</v>
      </c>
      <c r="D27" s="2" t="s">
        <v>30</v>
      </c>
      <c r="E27" s="3" t="s">
        <v>27</v>
      </c>
      <c r="F27" s="3" t="s">
        <v>28</v>
      </c>
      <c r="G27" s="3" t="s">
        <v>39</v>
      </c>
      <c r="H27" s="3">
        <v>1</v>
      </c>
      <c r="I27" s="3" t="s">
        <v>32</v>
      </c>
      <c r="J27" s="3">
        <v>65</v>
      </c>
      <c r="K27" s="2" t="s">
        <v>32</v>
      </c>
      <c r="L27" s="2" t="s">
        <v>32</v>
      </c>
      <c r="M27" s="2" t="s">
        <v>32</v>
      </c>
      <c r="N27" s="2" t="s">
        <v>33</v>
      </c>
    </row>
    <row r="28" spans="1:41">
      <c r="A28" s="2" t="s">
        <v>20</v>
      </c>
      <c r="B28" s="2" t="s">
        <v>21</v>
      </c>
      <c r="C28" s="2">
        <v>1754717</v>
      </c>
      <c r="D28" s="2" t="s">
        <v>30</v>
      </c>
      <c r="E28" s="3" t="s">
        <v>27</v>
      </c>
      <c r="F28" s="3" t="s">
        <v>28</v>
      </c>
      <c r="G28" s="3" t="s">
        <v>40</v>
      </c>
      <c r="H28" s="3">
        <v>1</v>
      </c>
      <c r="I28" s="3" t="s">
        <v>32</v>
      </c>
      <c r="J28" s="3" t="s">
        <v>32</v>
      </c>
      <c r="K28" s="2">
        <v>65</v>
      </c>
      <c r="L28" s="2" t="s">
        <v>32</v>
      </c>
      <c r="M28" s="2" t="s">
        <v>32</v>
      </c>
      <c r="N28" s="2" t="s">
        <v>33</v>
      </c>
    </row>
    <row r="29" spans="1:41">
      <c r="A29" s="2" t="s">
        <v>20</v>
      </c>
      <c r="B29" s="2" t="s">
        <v>21</v>
      </c>
      <c r="C29" s="2">
        <v>1754717</v>
      </c>
      <c r="D29" s="2" t="s">
        <v>30</v>
      </c>
      <c r="E29" s="3" t="s">
        <v>27</v>
      </c>
      <c r="F29" s="3" t="s">
        <v>28</v>
      </c>
      <c r="G29" s="3" t="s">
        <v>41</v>
      </c>
      <c r="H29" s="3">
        <v>1</v>
      </c>
      <c r="I29" s="3" t="s">
        <v>32</v>
      </c>
      <c r="J29" s="3" t="s">
        <v>32</v>
      </c>
      <c r="K29" s="2" t="s">
        <v>32</v>
      </c>
      <c r="L29" s="2">
        <v>65</v>
      </c>
      <c r="M29" s="2" t="s">
        <v>32</v>
      </c>
      <c r="N29" s="2" t="s">
        <v>33</v>
      </c>
    </row>
    <row r="30" spans="1:41">
      <c r="A30" s="2" t="s">
        <v>20</v>
      </c>
      <c r="B30" s="2" t="s">
        <v>21</v>
      </c>
      <c r="C30" s="2">
        <v>1754717</v>
      </c>
      <c r="D30" s="2" t="s">
        <v>30</v>
      </c>
      <c r="E30" s="3" t="s">
        <v>27</v>
      </c>
      <c r="F30" s="3" t="s">
        <v>28</v>
      </c>
      <c r="G30" s="3" t="s">
        <v>42</v>
      </c>
      <c r="H30" s="3">
        <v>1</v>
      </c>
      <c r="I30" s="3" t="s">
        <v>32</v>
      </c>
      <c r="J30" s="3" t="s">
        <v>32</v>
      </c>
      <c r="K30" s="2" t="s">
        <v>32</v>
      </c>
      <c r="L30" s="2" t="s">
        <v>32</v>
      </c>
      <c r="M30" s="2">
        <v>32</v>
      </c>
      <c r="N30" s="2" t="s">
        <v>33</v>
      </c>
    </row>
  </sheetData>
  <mergeCells count="2">
    <mergeCell ref="A1:S1"/>
    <mergeCell ref="A17:N17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14"/>
  <sheetViews>
    <sheetView topLeftCell="D1" workbookViewId="0">
      <selection activeCell="I30" sqref="I30"/>
    </sheetView>
  </sheetViews>
  <sheetFormatPr defaultColWidth="9" defaultRowHeight="14.5"/>
  <cols>
    <col min="1" max="1" width="10.8181818181818" customWidth="1"/>
    <col min="2" max="2" width="9.18181818181818" customWidth="1"/>
    <col min="3" max="3" width="14.4545454545455" customWidth="1"/>
    <col min="4" max="4" width="135.636363636364" customWidth="1"/>
    <col min="5" max="5" width="22.6363636363636" customWidth="1"/>
    <col min="6" max="6" width="16.7272727272727" customWidth="1"/>
    <col min="7" max="7" width="19.0909090909091" customWidth="1"/>
    <col min="8" max="8" width="11.9090909090909" customWidth="1"/>
    <col min="9" max="13" width="9.18181818181818" customWidth="1"/>
    <col min="14" max="14" width="16.4545454545455" customWidth="1"/>
    <col min="15" max="15" width="12.1818181818182" customWidth="1"/>
    <col min="16" max="16" width="19.7272727272727" customWidth="1"/>
    <col min="17" max="17" width="24.6363636363636" customWidth="1"/>
    <col min="18" max="18" width="23.8181818181818" customWidth="1"/>
    <col min="19" max="39" width="9.18181818181818" customWidth="1"/>
  </cols>
  <sheetData>
    <row r="2" spans="1:39">
      <c r="A2" s="1" t="s">
        <v>49</v>
      </c>
      <c r="B2" s="1" t="s">
        <v>50</v>
      </c>
      <c r="C2" s="1" t="s">
        <v>51</v>
      </c>
      <c r="D2" s="1" t="s">
        <v>4</v>
      </c>
      <c r="E2" s="1" t="s">
        <v>52</v>
      </c>
      <c r="F2" s="1" t="s">
        <v>53</v>
      </c>
      <c r="G2" s="1" t="s">
        <v>54</v>
      </c>
      <c r="H2" s="1" t="s">
        <v>55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>
      <c r="A3" s="2" t="s">
        <v>20</v>
      </c>
      <c r="B3" s="2" t="s">
        <v>21</v>
      </c>
      <c r="C3" s="2">
        <v>1754720</v>
      </c>
      <c r="D3" s="2" t="s">
        <v>26</v>
      </c>
      <c r="E3" s="3" t="s">
        <v>23</v>
      </c>
      <c r="F3" s="3" t="s">
        <v>24</v>
      </c>
      <c r="G3" s="3" t="s">
        <v>25</v>
      </c>
      <c r="H3" s="3">
        <v>1</v>
      </c>
      <c r="I3" s="3">
        <v>1039</v>
      </c>
      <c r="J3" s="3">
        <v>2078</v>
      </c>
      <c r="K3" s="2">
        <v>2078</v>
      </c>
      <c r="L3" s="2">
        <v>2078</v>
      </c>
      <c r="M3" s="2">
        <v>1039</v>
      </c>
    </row>
    <row r="4" spans="1:39">
      <c r="A4" s="2" t="s">
        <v>20</v>
      </c>
      <c r="B4" s="2" t="s">
        <v>21</v>
      </c>
      <c r="C4" s="2">
        <v>1754719</v>
      </c>
      <c r="D4" s="2" t="s">
        <v>26</v>
      </c>
      <c r="E4" s="3" t="s">
        <v>27</v>
      </c>
      <c r="F4" s="3" t="s">
        <v>28</v>
      </c>
      <c r="G4" s="3" t="s">
        <v>29</v>
      </c>
      <c r="H4" s="3">
        <v>1</v>
      </c>
      <c r="I4" s="3">
        <v>492</v>
      </c>
      <c r="J4" s="3">
        <v>984</v>
      </c>
      <c r="K4" s="2">
        <v>984</v>
      </c>
      <c r="L4" s="2">
        <v>984</v>
      </c>
      <c r="M4" s="2">
        <v>492</v>
      </c>
    </row>
    <row r="5" spans="1:39">
      <c r="A5" s="2" t="s">
        <v>20</v>
      </c>
      <c r="B5" s="2" t="s">
        <v>21</v>
      </c>
      <c r="C5" s="2">
        <v>1754718</v>
      </c>
      <c r="D5" s="2" t="s">
        <v>64</v>
      </c>
      <c r="E5" s="3" t="s">
        <v>23</v>
      </c>
      <c r="F5" s="3" t="s">
        <v>24</v>
      </c>
      <c r="G5" s="3" t="s">
        <v>31</v>
      </c>
      <c r="H5" s="3">
        <v>1</v>
      </c>
      <c r="I5" s="3">
        <v>74</v>
      </c>
      <c r="J5" s="3" t="s">
        <v>32</v>
      </c>
      <c r="K5" s="2" t="s">
        <v>32</v>
      </c>
      <c r="L5" s="2" t="s">
        <v>32</v>
      </c>
      <c r="M5" s="2" t="s">
        <v>32</v>
      </c>
    </row>
    <row r="6" spans="1:39">
      <c r="A6" s="2" t="s">
        <v>20</v>
      </c>
      <c r="B6" s="2" t="s">
        <v>21</v>
      </c>
      <c r="C6" s="2">
        <v>1754718</v>
      </c>
      <c r="D6" s="2" t="s">
        <v>64</v>
      </c>
      <c r="E6" s="3" t="s">
        <v>23</v>
      </c>
      <c r="F6" s="3" t="s">
        <v>24</v>
      </c>
      <c r="G6" s="3" t="s">
        <v>34</v>
      </c>
      <c r="H6" s="3">
        <v>1</v>
      </c>
      <c r="I6" s="3" t="s">
        <v>32</v>
      </c>
      <c r="J6" s="3">
        <v>149</v>
      </c>
      <c r="K6" s="2" t="s">
        <v>32</v>
      </c>
      <c r="L6" s="2" t="s">
        <v>32</v>
      </c>
      <c r="M6" s="2" t="s">
        <v>32</v>
      </c>
    </row>
    <row r="7" spans="1:39">
      <c r="A7" s="2" t="s">
        <v>20</v>
      </c>
      <c r="B7" s="2" t="s">
        <v>21</v>
      </c>
      <c r="C7" s="2">
        <v>1754718</v>
      </c>
      <c r="D7" s="2" t="s">
        <v>64</v>
      </c>
      <c r="E7" s="3" t="s">
        <v>23</v>
      </c>
      <c r="F7" s="3" t="s">
        <v>24</v>
      </c>
      <c r="G7" s="3" t="s">
        <v>35</v>
      </c>
      <c r="H7" s="3">
        <v>1</v>
      </c>
      <c r="I7" s="3" t="s">
        <v>32</v>
      </c>
      <c r="J7" s="3" t="s">
        <v>32</v>
      </c>
      <c r="K7" s="2">
        <v>149</v>
      </c>
      <c r="L7" s="2" t="s">
        <v>32</v>
      </c>
      <c r="M7" s="2" t="s">
        <v>32</v>
      </c>
    </row>
    <row r="8" spans="1:39">
      <c r="A8" s="2" t="s">
        <v>20</v>
      </c>
      <c r="B8" s="2" t="s">
        <v>21</v>
      </c>
      <c r="C8" s="2">
        <v>1754718</v>
      </c>
      <c r="D8" s="2" t="s">
        <v>64</v>
      </c>
      <c r="E8" s="3" t="s">
        <v>23</v>
      </c>
      <c r="F8" s="3" t="s">
        <v>24</v>
      </c>
      <c r="G8" s="3" t="s">
        <v>36</v>
      </c>
      <c r="H8" s="3">
        <v>1</v>
      </c>
      <c r="I8" s="3" t="s">
        <v>32</v>
      </c>
      <c r="J8" s="3" t="s">
        <v>32</v>
      </c>
      <c r="K8" s="2" t="s">
        <v>32</v>
      </c>
      <c r="L8" s="2">
        <v>149</v>
      </c>
      <c r="M8" s="2" t="s">
        <v>32</v>
      </c>
    </row>
    <row r="9" spans="1:39">
      <c r="A9" s="2" t="s">
        <v>20</v>
      </c>
      <c r="B9" s="2" t="s">
        <v>21</v>
      </c>
      <c r="C9" s="2">
        <v>1754718</v>
      </c>
      <c r="D9" s="2" t="s">
        <v>64</v>
      </c>
      <c r="E9" s="3" t="s">
        <v>23</v>
      </c>
      <c r="F9" s="3" t="s">
        <v>24</v>
      </c>
      <c r="G9" s="3" t="s">
        <v>37</v>
      </c>
      <c r="H9" s="3">
        <v>1</v>
      </c>
      <c r="I9" s="3" t="s">
        <v>32</v>
      </c>
      <c r="J9" s="3" t="s">
        <v>32</v>
      </c>
      <c r="K9" s="2" t="s">
        <v>32</v>
      </c>
      <c r="L9" s="2" t="s">
        <v>32</v>
      </c>
      <c r="M9" s="2">
        <v>74</v>
      </c>
    </row>
    <row r="10" spans="1:39">
      <c r="A10" s="2" t="s">
        <v>20</v>
      </c>
      <c r="B10" s="2" t="s">
        <v>21</v>
      </c>
      <c r="C10" s="2">
        <v>1754717</v>
      </c>
      <c r="D10" s="2" t="s">
        <v>64</v>
      </c>
      <c r="E10" s="3" t="s">
        <v>27</v>
      </c>
      <c r="F10" s="3" t="s">
        <v>28</v>
      </c>
      <c r="G10" s="3" t="s">
        <v>38</v>
      </c>
      <c r="H10" s="3">
        <v>1</v>
      </c>
      <c r="I10" s="3">
        <v>32</v>
      </c>
      <c r="J10" s="3" t="s">
        <v>32</v>
      </c>
      <c r="K10" s="2" t="s">
        <v>32</v>
      </c>
      <c r="L10" s="2" t="s">
        <v>32</v>
      </c>
      <c r="M10" s="2" t="s">
        <v>32</v>
      </c>
    </row>
    <row r="11" spans="1:39">
      <c r="A11" s="2" t="s">
        <v>20</v>
      </c>
      <c r="B11" s="2" t="s">
        <v>21</v>
      </c>
      <c r="C11" s="2">
        <v>1754717</v>
      </c>
      <c r="D11" s="2" t="s">
        <v>64</v>
      </c>
      <c r="E11" s="3" t="s">
        <v>27</v>
      </c>
      <c r="F11" s="3" t="s">
        <v>28</v>
      </c>
      <c r="G11" s="3" t="s">
        <v>39</v>
      </c>
      <c r="H11" s="3">
        <v>1</v>
      </c>
      <c r="I11" s="3" t="s">
        <v>32</v>
      </c>
      <c r="J11" s="3">
        <v>65</v>
      </c>
      <c r="K11" s="2" t="s">
        <v>32</v>
      </c>
      <c r="L11" s="2" t="s">
        <v>32</v>
      </c>
      <c r="M11" s="2" t="s">
        <v>32</v>
      </c>
    </row>
    <row r="12" spans="1:39">
      <c r="A12" s="2" t="s">
        <v>20</v>
      </c>
      <c r="B12" s="2" t="s">
        <v>21</v>
      </c>
      <c r="C12" s="2">
        <v>1754717</v>
      </c>
      <c r="D12" s="2" t="s">
        <v>64</v>
      </c>
      <c r="E12" s="3" t="s">
        <v>27</v>
      </c>
      <c r="F12" s="3" t="s">
        <v>28</v>
      </c>
      <c r="G12" s="3" t="s">
        <v>40</v>
      </c>
      <c r="H12" s="3">
        <v>1</v>
      </c>
      <c r="I12" s="3" t="s">
        <v>32</v>
      </c>
      <c r="J12" s="3" t="s">
        <v>32</v>
      </c>
      <c r="K12" s="2">
        <v>65</v>
      </c>
      <c r="L12" s="2" t="s">
        <v>32</v>
      </c>
      <c r="M12" s="2" t="s">
        <v>32</v>
      </c>
    </row>
    <row r="13" spans="1:39">
      <c r="A13" s="2" t="s">
        <v>20</v>
      </c>
      <c r="B13" s="2" t="s">
        <v>21</v>
      </c>
      <c r="C13" s="2">
        <v>1754717</v>
      </c>
      <c r="D13" s="2" t="s">
        <v>64</v>
      </c>
      <c r="E13" s="3" t="s">
        <v>27</v>
      </c>
      <c r="F13" s="3" t="s">
        <v>28</v>
      </c>
      <c r="G13" s="3" t="s">
        <v>41</v>
      </c>
      <c r="H13" s="3">
        <v>1</v>
      </c>
      <c r="I13" s="3" t="s">
        <v>32</v>
      </c>
      <c r="J13" s="3" t="s">
        <v>32</v>
      </c>
      <c r="K13" s="2" t="s">
        <v>32</v>
      </c>
      <c r="L13" s="2">
        <v>65</v>
      </c>
      <c r="M13" s="2" t="s">
        <v>32</v>
      </c>
    </row>
    <row r="14" spans="1:39">
      <c r="A14" s="2" t="s">
        <v>20</v>
      </c>
      <c r="B14" s="2" t="s">
        <v>21</v>
      </c>
      <c r="C14" s="2">
        <v>1754717</v>
      </c>
      <c r="D14" s="2" t="s">
        <v>64</v>
      </c>
      <c r="E14" s="3" t="s">
        <v>27</v>
      </c>
      <c r="F14" s="3" t="s">
        <v>28</v>
      </c>
      <c r="G14" s="3" t="s">
        <v>42</v>
      </c>
      <c r="H14" s="3">
        <v>1</v>
      </c>
      <c r="I14" s="3" t="s">
        <v>32</v>
      </c>
      <c r="J14" s="3" t="s">
        <v>32</v>
      </c>
      <c r="K14" s="2" t="s">
        <v>32</v>
      </c>
      <c r="L14" s="2" t="s">
        <v>32</v>
      </c>
      <c r="M14" s="2">
        <v>32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拉链</vt:lpstr>
      <vt:lpstr>Summary Table-English Format</vt:lpstr>
      <vt:lpstr>Summary Table-English Format(2)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2025-12-13T08:35:00Z</dcterms:created>
  <dcterms:modified xsi:type="dcterms:W3CDTF">2025-12-13T10:11:59Z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8B7E463443044DEE9F9FEA7EE47C517D_12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