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<sst xmlns="http://schemas.openxmlformats.org/spreadsheetml/2006/main" count="315" uniqueCount="58">
  <si>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</si>
  <si>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</si>
  <si>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</si>
  <si>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</si>
  <si>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</si>
  <si>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</si>
  <si>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</si>
  <si>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</si>
  <si>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</si>
  <si>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</si>
  <si>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</si>
  <si>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</si>
  <si>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</si>
  <si>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</si>
  <si>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</si>
  <si>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</si>
  <si>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</si>
  <si>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</si>
  <si>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</si>
  <si>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</si>
  <si>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</si>
  <si>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G7176AX</t>
  </si>
  <si>
    <t>26 HS</t>
  </si>
  <si>
    <t>DEFACTO PERAKENDE TİC.A.Ş. DEPO Organize San. Bölgesi 6.Depo Kazım Karabekir Mah. Cumhuriyet Cad. Tekirdağ/Çerkezköy Tel:0090 282 758 11 34-35</t>
  </si>
  <si>
    <t>16.04.2026</t>
  </si>
  <si>
    <t>BG187 - SAND</t>
  </si>
  <si>
    <t>G7176AXDFA</t>
  </si>
  <si>
    <t>TURKEY</t>
  </si>
  <si>
    <t>İSTANBUL DEPO</t>
  </si>
  <si>
    <t>G7176AXECOMAS</t>
  </si>
  <si>
    <t>-</t>
  </si>
  <si>
    <t>ECOM</t>
  </si>
  <si>
    <t>G7176AXECOMAM</t>
  </si>
  <si>
    <t>G7176AXECOMAL</t>
  </si>
  <si>
    <t>G7176AXECOMAXL</t>
  </si>
  <si>
    <t>G7176AXECOMAXXL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</si>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</sst>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1"/>
  <sheetViews>
    <sheetView tabSelected="1" topLeftCell="D1" workbookViewId="0">
      <selection activeCell="G16" sqref="G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1754445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294</v>
      </c>
      <c r="Q3" s="5">
        <f>P3*1.03</f>
        <v>302.82</v>
      </c>
      <c r="R3" s="2">
        <v>2352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1754443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39</v>
      </c>
      <c r="Q4" s="5">
        <f>P4*1.03</f>
        <v>40.17</v>
      </c>
      <c r="R4" s="2">
        <v>39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1754443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78</v>
      </c>
      <c r="Q5" s="5">
        <f>P5*1.03</f>
        <v>80.34</v>
      </c>
      <c r="R5" s="2">
        <v>78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1754443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78</v>
      </c>
      <c r="Q6" s="5">
        <f>P6*1.03</f>
        <v>80.34</v>
      </c>
      <c r="R6" s="2">
        <v>78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1754443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78</v>
      </c>
      <c r="Q7" s="5">
        <f>P7*1.03</f>
        <v>80.34</v>
      </c>
      <c r="R7" s="2">
        <v>78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1754443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39</v>
      </c>
      <c r="Q8" s="5">
        <f>P8*1.03</f>
        <v>40.17</v>
      </c>
      <c r="R8" s="2">
        <v>39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1754445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294</v>
      </c>
      <c r="J13" s="3">
        <v>588</v>
      </c>
      <c r="K13" s="2">
        <v>588</v>
      </c>
      <c r="L13" s="2">
        <v>588</v>
      </c>
      <c r="M13" s="2">
        <v>294</v>
      </c>
      <c r="N13" s="2" t="s">
        <v>27</v>
      </c>
    </row>
    <row r="14" spans="1:41">
      <c r="A14" s="2" t="s">
        <v>21</v>
      </c>
      <c r="B14" s="2" t="s">
        <v>22</v>
      </c>
      <c r="C14" s="2">
        <v>1754443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39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1754443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78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1754443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78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1754443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78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1754443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39</v>
      </c>
      <c r="N18" s="2" t="s">
        <v>31</v>
      </c>
    </row>
    <row r="22" spans="1:14">
      <c r="I22" s="6" t="s">
        <v>37</v>
      </c>
      <c r="J22" s="7"/>
    </row>
    <row r="23" spans="1:14">
      <c r="I23" s="8" t="s">
        <v>9</v>
      </c>
      <c r="J23" s="8" t="s">
        <v>10</v>
      </c>
      <c r="K23" s="8" t="s">
        <v>11</v>
      </c>
      <c r="L23" s="8" t="s">
        <v>12</v>
      </c>
      <c r="M23" s="8" t="s">
        <v>13</v>
      </c>
    </row>
    <row r="24" spans="1:14">
      <c r="I24" s="9">
        <f>SUM(I13:I18)*1.03</f>
        <v>342.99</v>
      </c>
      <c r="J24" s="9">
        <f>SUM(J13:J18)*1.03</f>
        <v>685.98</v>
      </c>
      <c r="K24" s="9">
        <f>SUM(K13:K18)*1.03</f>
        <v>685.98</v>
      </c>
      <c r="L24" s="9">
        <f>SUM(L13:L18)*1.03</f>
        <v>685.98</v>
      </c>
      <c r="M24" s="9">
        <f>SUM(M13:M18)*1.03</f>
        <v>342.99</v>
      </c>
    </row>
    <row r="28" spans="1:14">
      <c r="I28" s="6" t="s">
        <v>38</v>
      </c>
      <c r="J28" s="7"/>
    </row>
    <row r="29" spans="1:14">
      <c r="H29" s="10" t="s">
        <v>39</v>
      </c>
      <c r="I29" s="8" t="s">
        <v>9</v>
      </c>
      <c r="J29" s="8" t="s">
        <v>10</v>
      </c>
      <c r="K29" s="8" t="s">
        <v>11</v>
      </c>
      <c r="L29" s="8" t="s">
        <v>12</v>
      </c>
      <c r="M29" s="8" t="s">
        <v>13</v>
      </c>
      <c r="N29" s="10" t="s">
        <v>40</v>
      </c>
    </row>
    <row r="30" spans="1:14">
      <c r="H30" s="10" t="s">
        <v>41</v>
      </c>
      <c r="I30" s="9">
        <f>I13*1.03</f>
        <v>302.82</v>
      </c>
      <c r="J30" s="9">
        <f>J13*1.03</f>
        <v>605.64</v>
      </c>
      <c r="K30" s="9">
        <f>K13*1.03</f>
        <v>605.64</v>
      </c>
      <c r="L30" s="9">
        <f>L13*1.03</f>
        <v>605.64</v>
      </c>
      <c r="M30" s="9">
        <f>M13*1.03</f>
        <v>302.82</v>
      </c>
      <c r="N30" s="11">
        <v>1754445</v>
      </c>
    </row>
    <row r="31" spans="1:14">
      <c r="H31" s="10" t="s">
        <v>42</v>
      </c>
      <c r="I31" s="9">
        <f>SUM(I14:I18)*1.03</f>
        <v>40.17</v>
      </c>
      <c r="J31" s="9">
        <f>SUM(J14:J18)*1.03</f>
        <v>80.34</v>
      </c>
      <c r="K31" s="9">
        <f>SUM(K14:K18)*1.03</f>
        <v>80.34</v>
      </c>
      <c r="L31" s="9">
        <f>SUM(L14:L18)*1.03</f>
        <v>80.34</v>
      </c>
      <c r="M31" s="9">
        <f>SUM(M14:M18)*1.03</f>
        <v>40.17</v>
      </c>
      <c r="N31" s="11">
        <v>1754443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1754445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294</v>
      </c>
      <c r="Q3" s="2">
        <v>2352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1754443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39</v>
      </c>
      <c r="Q4" s="2">
        <v>39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1754443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78</v>
      </c>
      <c r="Q5" s="2">
        <v>78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1754443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78</v>
      </c>
      <c r="Q6" s="2">
        <v>78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1754443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78</v>
      </c>
      <c r="Q7" s="2">
        <v>78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1754443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39</v>
      </c>
      <c r="Q8" s="2">
        <v>39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1754445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294</v>
      </c>
      <c r="J13" s="3">
        <v>588</v>
      </c>
      <c r="K13" s="2">
        <v>588</v>
      </c>
      <c r="L13" s="2">
        <v>588</v>
      </c>
      <c r="M13" s="2">
        <v>294</v>
      </c>
      <c r="N13" s="2" t="s">
        <v>27</v>
      </c>
    </row>
    <row r="14" spans="1:40">
      <c r="A14" s="2" t="s">
        <v>21</v>
      </c>
      <c r="B14" s="2" t="s">
        <v>22</v>
      </c>
      <c r="C14" s="2">
        <v>1754443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39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1754443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78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1754443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78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1754443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78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1754443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39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2025-12-13T09:07:25Z</dcterms:created>
  <dcterms:modified xsi:type="dcterms:W3CDTF">2025-12-13T09:12:42Z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2B7A3F18D47942CC9452C1823BBABD08_12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