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<sst xmlns="http://schemas.openxmlformats.org/spreadsheetml/2006/main" count="400" uniqueCount="63">
  <si>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</si>
  <si>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</si>
  <si>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</si>
  <si>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</si>
  <si>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</si>
  <si>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</si>
  <si>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</si>
  <si>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</si>
  <si>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</si>
  <si>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</si>
  <si>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</si>
  <si>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</si>
  <si>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</si>
  <si>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</si>
  <si>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</si>
  <si>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</si>
  <si>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</si>
  <si>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</si>
  <si>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</si>
  <si>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</si>
  <si>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</si>
  <si>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G7413AX</t>
  </si>
  <si>
    <t>26 HS</t>
  </si>
  <si>
    <t>ALBANIA</t>
  </si>
  <si>
    <t>29.04.2026</t>
  </si>
  <si>
    <t>YL70 - YELLOW</t>
  </si>
  <si>
    <t>G7413AXDFA</t>
  </si>
  <si>
    <t>GEORGIA</t>
  </si>
  <si>
    <t>MONTENEGRO</t>
  </si>
  <si>
    <t>İSTANBUL DEPO</t>
  </si>
  <si>
    <t>13.05.2026</t>
  </si>
  <si>
    <t>G7413AXECOMAS</t>
  </si>
  <si>
    <t>-</t>
  </si>
  <si>
    <t>ECOM</t>
  </si>
  <si>
    <t>G7413AXECOMAM</t>
  </si>
  <si>
    <t>G7413AXECOMAL</t>
  </si>
  <si>
    <t>G7413AXECOMAXL</t>
  </si>
  <si>
    <t>G7413AXECOMAXXL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</si>
  <si>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</si>
  <si>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</si>
  <si>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</si>
  <si>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</si>
  <si>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</si>
  <si>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</si>
  <si>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</si>
  <si>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</si>
  <si>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</si>
  <si>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1754562/1754563/1754564/1754565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</si>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</sst>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E1" workbookViewId="0">
      <selection activeCell="G19" sqref="G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3.4545454545455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1754564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 t="shared" ref="Q4:Q11" si="0"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1754563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 t="shared" si="0"/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1754561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1754561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1754561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1754561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1754561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1754562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1754565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1754564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1754563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1754561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6">
        <v>7</v>
      </c>
      <c r="J19" s="6">
        <v>0</v>
      </c>
      <c r="K19" s="7">
        <v>0</v>
      </c>
      <c r="L19" s="7">
        <v>0</v>
      </c>
      <c r="M19" s="7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1754561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6">
        <v>0</v>
      </c>
      <c r="J20" s="6">
        <v>15</v>
      </c>
      <c r="K20" s="7">
        <v>0</v>
      </c>
      <c r="L20" s="7">
        <v>0</v>
      </c>
      <c r="M20" s="7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1754561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6">
        <v>0</v>
      </c>
      <c r="J21" s="6">
        <v>0</v>
      </c>
      <c r="K21" s="7">
        <v>15</v>
      </c>
      <c r="L21" s="7">
        <v>0</v>
      </c>
      <c r="M21" s="7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1754561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6">
        <v>0</v>
      </c>
      <c r="J22" s="6">
        <v>0</v>
      </c>
      <c r="K22" s="7">
        <v>0</v>
      </c>
      <c r="L22" s="7">
        <v>15</v>
      </c>
      <c r="M22" s="7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1754561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6">
        <v>0</v>
      </c>
      <c r="J23" s="6">
        <v>0</v>
      </c>
      <c r="K23" s="7">
        <v>0</v>
      </c>
      <c r="L23" s="7">
        <v>0</v>
      </c>
      <c r="M23" s="7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1754562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7" spans="1:14">
      <c r="I27" s="8" t="s">
        <v>41</v>
      </c>
      <c r="J27" s="9"/>
    </row>
    <row r="28" spans="1:14">
      <c r="I28" s="10" t="s">
        <v>9</v>
      </c>
      <c r="J28" s="10" t="s">
        <v>10</v>
      </c>
      <c r="K28" s="10" t="s">
        <v>11</v>
      </c>
      <c r="L28" s="10" t="s">
        <v>12</v>
      </c>
      <c r="M28" s="10" t="s">
        <v>13</v>
      </c>
    </row>
    <row r="29" spans="1:14">
      <c r="I29" s="11">
        <f>SUM(I16:I24)*1.03</f>
        <v>107.12</v>
      </c>
      <c r="J29" s="11">
        <f>SUM(J16:J24)*1.03</f>
        <v>215.27</v>
      </c>
      <c r="K29" s="11">
        <f>SUM(K16:K24)*1.03</f>
        <v>215.27</v>
      </c>
      <c r="L29" s="11">
        <f>SUM(L16:L24)*1.03</f>
        <v>215.27</v>
      </c>
      <c r="M29" s="11">
        <f>SUM(M16:M24)*1.03</f>
        <v>107.12</v>
      </c>
    </row>
    <row r="32" spans="1:14">
      <c r="I32" s="12" t="s">
        <v>42</v>
      </c>
    </row>
    <row r="33" spans="8:14">
      <c r="H33" s="13" t="s">
        <v>43</v>
      </c>
      <c r="I33" s="14" t="s">
        <v>9</v>
      </c>
      <c r="J33" s="14" t="s">
        <v>10</v>
      </c>
      <c r="K33" s="14" t="s">
        <v>11</v>
      </c>
      <c r="L33" s="14" t="s">
        <v>12</v>
      </c>
      <c r="M33" s="14" t="s">
        <v>13</v>
      </c>
      <c r="N33" s="13" t="s">
        <v>44</v>
      </c>
    </row>
    <row r="34" spans="8:14">
      <c r="H34" s="13" t="s">
        <v>45</v>
      </c>
      <c r="I34" s="11">
        <f>SUM(I19:I23)*1.03</f>
        <v>7.21</v>
      </c>
      <c r="J34" s="11">
        <f>SUM(J19:J23)*1.03</f>
        <v>15.45</v>
      </c>
      <c r="K34" s="11">
        <f>SUM(K19:K23)*1.03</f>
        <v>15.45</v>
      </c>
      <c r="L34" s="11">
        <f>SUM(L19:L23)*1.03</f>
        <v>15.45</v>
      </c>
      <c r="M34" s="11">
        <f>SUM(M19:M23)*1.03</f>
        <v>7.21</v>
      </c>
      <c r="N34" s="15">
        <v>1754561</v>
      </c>
    </row>
    <row r="35" spans="8:14">
      <c r="H35" s="13" t="s">
        <v>46</v>
      </c>
      <c r="I35" s="11">
        <f>(I16+I17+I18+I24)*1.03</f>
        <v>99.91</v>
      </c>
      <c r="J35" s="11">
        <f>(J16+J17+J18+J24)*1.03</f>
        <v>199.82</v>
      </c>
      <c r="K35" s="11">
        <f>(K16+K17+K18+K24)*1.03</f>
        <v>199.82</v>
      </c>
      <c r="L35" s="11">
        <f>(L16+L17+L18+L24)*1.03</f>
        <v>199.82</v>
      </c>
      <c r="M35" s="11">
        <f>(M16+M17+M18+M24)*1.03</f>
        <v>99.91</v>
      </c>
      <c r="N35" s="15" t="s">
        <v>47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1754564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1754563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1754561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1754561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1754561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1754561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1754561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1754562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1754565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1754564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1754563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1754561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1754561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1754561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1754561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1754561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1754562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2025-12-13T09:40:03Z</dcterms:created>
  <dcterms:modified xsi:type="dcterms:W3CDTF">2025-12-13T09:45:12Z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AA4564148B2F49DEB5CA473F9BD907B9_12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