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<sst xmlns="http://schemas.openxmlformats.org/spreadsheetml/2006/main" count="400" uniqueCount="63">
  <si>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</si>
  <si>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</si>
  <si>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</si>
  <si>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</si>
  <si>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</si>
  <si>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</si>
  <si>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</si>
  <si>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</si>
  <si>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</si>
  <si>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</si>
  <si>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</si>
  <si>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</si>
  <si>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</si>
  <si>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</si>
  <si>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</si>
  <si>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</si>
  <si>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</si>
  <si>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</si>
  <si>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</si>
  <si>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</si>
  <si>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</si>
  <si>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G7414AX</t>
  </si>
  <si>
    <t>26 HS</t>
  </si>
  <si>
    <t>ALBANIA</t>
  </si>
  <si>
    <t>29.04.2026</t>
  </si>
  <si>
    <t>BE108 - ROYAL</t>
  </si>
  <si>
    <t>G7414AXDFA</t>
  </si>
  <si>
    <t>GEORGIA</t>
  </si>
  <si>
    <t>MONTENEGRO</t>
  </si>
  <si>
    <t>İSTANBUL DEPO</t>
  </si>
  <si>
    <t>13.05.2026</t>
  </si>
  <si>
    <t>G7414AXECOMAS</t>
  </si>
  <si>
    <t>-</t>
  </si>
  <si>
    <t>ECOM</t>
  </si>
  <si>
    <t>G7414AXECOMAM</t>
  </si>
  <si>
    <t>G7414AXECOMAL</t>
  </si>
  <si>
    <t>G7414AXECOMAXL</t>
  </si>
  <si>
    <t>G7414AXECOMAXXL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</si>
  <si>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</si>
  <si>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</si>
  <si>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</si>
  <si>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</si>
  <si>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</si>
  <si>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</si>
  <si>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</si>
  <si>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</si>
  <si>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</si>
  <si>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1754557/1754558/1754559/1754560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</si>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</sst>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E1" workbookViewId="0">
      <selection activeCell="G22" sqref="G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31.8181818181818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1754560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5">
        <f>P3*1.03</f>
        <v>6.18</v>
      </c>
      <c r="R3" s="2">
        <v>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1754559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5">
        <f t="shared" ref="Q4:Q11" si="0">P4*1.03</f>
        <v>4.12</v>
      </c>
      <c r="R4" s="2">
        <v>32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1754558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5">
        <f t="shared" si="0"/>
        <v>1.03</v>
      </c>
      <c r="R5" s="2">
        <v>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1754556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5">
        <f t="shared" si="0"/>
        <v>7.21</v>
      </c>
      <c r="R6" s="2">
        <v>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1754556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1754556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1754556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5">
        <f t="shared" si="0"/>
        <v>15.45</v>
      </c>
      <c r="R9" s="2">
        <v>15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1754556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5">
        <f t="shared" si="0"/>
        <v>7.21</v>
      </c>
      <c r="R10" s="2">
        <v>7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1754557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5">
        <f t="shared" si="0"/>
        <v>88.58</v>
      </c>
      <c r="R11" s="2">
        <v>688</v>
      </c>
      <c r="S11" s="2">
        <v>0</v>
      </c>
      <c r="T11" s="2">
        <v>0</v>
      </c>
    </row>
    <row r="14" spans="1:41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2" t="s">
        <v>21</v>
      </c>
      <c r="B16" s="2" t="s">
        <v>22</v>
      </c>
      <c r="C16" s="2">
        <v>1754560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1754559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1754558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1754556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6">
        <v>7</v>
      </c>
      <c r="J19" s="6">
        <v>0</v>
      </c>
      <c r="K19" s="7">
        <v>0</v>
      </c>
      <c r="L19" s="7">
        <v>0</v>
      </c>
      <c r="M19" s="7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1754556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6">
        <v>0</v>
      </c>
      <c r="J20" s="6">
        <v>15</v>
      </c>
      <c r="K20" s="7">
        <v>0</v>
      </c>
      <c r="L20" s="7">
        <v>0</v>
      </c>
      <c r="M20" s="7">
        <v>0</v>
      </c>
      <c r="N20" s="2" t="s">
        <v>33</v>
      </c>
    </row>
    <row r="21" spans="1:14">
      <c r="A21" s="2" t="s">
        <v>21</v>
      </c>
      <c r="B21" s="2" t="s">
        <v>22</v>
      </c>
      <c r="C21" s="2">
        <v>1754556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6">
        <v>0</v>
      </c>
      <c r="J21" s="6">
        <v>0</v>
      </c>
      <c r="K21" s="7">
        <v>15</v>
      </c>
      <c r="L21" s="7">
        <v>0</v>
      </c>
      <c r="M21" s="7">
        <v>0</v>
      </c>
      <c r="N21" s="2" t="s">
        <v>33</v>
      </c>
    </row>
    <row r="22" spans="1:14">
      <c r="A22" s="2" t="s">
        <v>21</v>
      </c>
      <c r="B22" s="2" t="s">
        <v>22</v>
      </c>
      <c r="C22" s="2">
        <v>1754556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6">
        <v>0</v>
      </c>
      <c r="J22" s="6">
        <v>0</v>
      </c>
      <c r="K22" s="7">
        <v>0</v>
      </c>
      <c r="L22" s="7">
        <v>15</v>
      </c>
      <c r="M22" s="7">
        <v>0</v>
      </c>
      <c r="N22" s="2" t="s">
        <v>33</v>
      </c>
    </row>
    <row r="23" spans="1:14">
      <c r="A23" s="2" t="s">
        <v>21</v>
      </c>
      <c r="B23" s="2" t="s">
        <v>22</v>
      </c>
      <c r="C23" s="2">
        <v>1754556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6">
        <v>0</v>
      </c>
      <c r="J23" s="6">
        <v>0</v>
      </c>
      <c r="K23" s="7">
        <v>0</v>
      </c>
      <c r="L23" s="7">
        <v>0</v>
      </c>
      <c r="M23" s="7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1754557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  <row r="27" spans="1:14">
      <c r="I27" s="8" t="s">
        <v>41</v>
      </c>
      <c r="J27" s="9"/>
    </row>
    <row r="28" spans="1:14">
      <c r="I28" s="10" t="s">
        <v>9</v>
      </c>
      <c r="J28" s="10" t="s">
        <v>10</v>
      </c>
      <c r="K28" s="10" t="s">
        <v>11</v>
      </c>
      <c r="L28" s="10" t="s">
        <v>12</v>
      </c>
      <c r="M28" s="10" t="s">
        <v>13</v>
      </c>
    </row>
    <row r="29" spans="1:14">
      <c r="I29" s="11">
        <f>SUM(I16:I24)*1.03</f>
        <v>107.12</v>
      </c>
      <c r="J29" s="11">
        <f>SUM(J16:J24)*1.03</f>
        <v>215.27</v>
      </c>
      <c r="K29" s="11">
        <f>SUM(K16:K24)*1.03</f>
        <v>215.27</v>
      </c>
      <c r="L29" s="11">
        <f>SUM(L16:L24)*1.03</f>
        <v>215.27</v>
      </c>
      <c r="M29" s="11">
        <f>SUM(M16:M24)*1.03</f>
        <v>107.12</v>
      </c>
    </row>
    <row r="32" spans="1:14">
      <c r="I32" s="12" t="s">
        <v>42</v>
      </c>
    </row>
    <row r="33" spans="8:14">
      <c r="H33" s="13" t="s">
        <v>43</v>
      </c>
      <c r="I33" s="10" t="s">
        <v>9</v>
      </c>
      <c r="J33" s="10" t="s">
        <v>10</v>
      </c>
      <c r="K33" s="10" t="s">
        <v>11</v>
      </c>
      <c r="L33" s="10" t="s">
        <v>12</v>
      </c>
      <c r="M33" s="10" t="s">
        <v>13</v>
      </c>
      <c r="N33" s="13" t="s">
        <v>44</v>
      </c>
    </row>
    <row r="34" spans="8:14">
      <c r="H34" s="13" t="s">
        <v>45</v>
      </c>
      <c r="I34" s="11">
        <f>SUM(I19:I23)*1.03</f>
        <v>7.21</v>
      </c>
      <c r="J34" s="11">
        <f>SUM(J19:J23)*1.03</f>
        <v>15.45</v>
      </c>
      <c r="K34" s="11">
        <f>SUM(K19:K23)*1.03</f>
        <v>15.45</v>
      </c>
      <c r="L34" s="11">
        <f>SUM(L19:L23)*1.03</f>
        <v>15.45</v>
      </c>
      <c r="M34" s="11">
        <f>SUM(M19:M23)*1.03</f>
        <v>7.21</v>
      </c>
      <c r="N34" s="14">
        <v>1754556</v>
      </c>
    </row>
    <row r="35" spans="8:14">
      <c r="H35" s="13" t="s">
        <v>46</v>
      </c>
      <c r="I35" s="11">
        <f>(I16+I17+I18+I24)*1.03</f>
        <v>99.91</v>
      </c>
      <c r="J35" s="11">
        <f>(J16+J17+J18+J24)*1.03</f>
        <v>199.82</v>
      </c>
      <c r="K35" s="11">
        <f>(K16+K17+K18+K24)*1.03</f>
        <v>199.82</v>
      </c>
      <c r="L35" s="11">
        <f>(L16+L17+L18+L24)*1.03</f>
        <v>199.82</v>
      </c>
      <c r="M35" s="11">
        <f>(M16+M17+M18+M24)*1.03</f>
        <v>99.91</v>
      </c>
      <c r="N35" s="14" t="s">
        <v>47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1754560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1754559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1754558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1754556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2">
        <v>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1754556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1754556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1754556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2">
        <v>15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1754556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2">
        <v>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1754557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2">
        <v>688</v>
      </c>
      <c r="R11" s="2">
        <v>0</v>
      </c>
      <c r="S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1754560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1754559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1754558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1754556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 t="s">
        <v>32</v>
      </c>
      <c r="K19" s="2" t="s">
        <v>32</v>
      </c>
      <c r="L19" s="2" t="s">
        <v>32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1754556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 t="s">
        <v>32</v>
      </c>
      <c r="J20" s="3">
        <v>15</v>
      </c>
      <c r="K20" s="2" t="s">
        <v>32</v>
      </c>
      <c r="L20" s="2" t="s">
        <v>32</v>
      </c>
      <c r="M20" s="2" t="s">
        <v>32</v>
      </c>
      <c r="N20" s="2" t="s">
        <v>33</v>
      </c>
    </row>
    <row r="21" spans="1:14">
      <c r="A21" s="2" t="s">
        <v>21</v>
      </c>
      <c r="B21" s="2" t="s">
        <v>22</v>
      </c>
      <c r="C21" s="2">
        <v>1754556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 t="s">
        <v>32</v>
      </c>
      <c r="J21" s="3" t="s">
        <v>32</v>
      </c>
      <c r="K21" s="2">
        <v>15</v>
      </c>
      <c r="L21" s="2" t="s">
        <v>32</v>
      </c>
      <c r="M21" s="2" t="s">
        <v>32</v>
      </c>
      <c r="N21" s="2" t="s">
        <v>33</v>
      </c>
    </row>
    <row r="22" spans="1:14">
      <c r="A22" s="2" t="s">
        <v>21</v>
      </c>
      <c r="B22" s="2" t="s">
        <v>22</v>
      </c>
      <c r="C22" s="2">
        <v>1754556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 t="s">
        <v>32</v>
      </c>
      <c r="J22" s="3" t="s">
        <v>32</v>
      </c>
      <c r="K22" s="2" t="s">
        <v>32</v>
      </c>
      <c r="L22" s="2">
        <v>15</v>
      </c>
      <c r="M22" s="2" t="s">
        <v>32</v>
      </c>
      <c r="N22" s="2" t="s">
        <v>33</v>
      </c>
    </row>
    <row r="23" spans="1:14">
      <c r="A23" s="2" t="s">
        <v>21</v>
      </c>
      <c r="B23" s="2" t="s">
        <v>22</v>
      </c>
      <c r="C23" s="2">
        <v>1754556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 t="s">
        <v>32</v>
      </c>
      <c r="J23" s="3" t="s">
        <v>32</v>
      </c>
      <c r="K23" s="2" t="s">
        <v>32</v>
      </c>
      <c r="L23" s="2" t="s">
        <v>32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1754557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2025-12-13T09:46:35Z</dcterms:created>
  <dcterms:modified xsi:type="dcterms:W3CDTF">2025-12-13T09:49:39Z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087B2B12C67A4B488DA63F497CDAF828_12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