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<sst xmlns="http://schemas.openxmlformats.org/spreadsheetml/2006/main" count="400" uniqueCount="63">
  <si>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</si>
  <si>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</si>
  <si>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</si>
  <si>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</si>
  <si>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</si>
  <si>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</si>
  <si>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</si>
  <si>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</si>
  <si>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</si>
  <si>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</si>
  <si>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</si>
  <si>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</si>
  <si>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</si>
  <si>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</si>
  <si>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</si>
  <si>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</si>
  <si>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</si>
  <si>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</si>
  <si>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</si>
  <si>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</si>
  <si>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</si>
  <si>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G7488AX</t>
  </si>
  <si>
    <t>26 HS</t>
  </si>
  <si>
    <t>ALBANIA</t>
  </si>
  <si>
    <t>29.04.2026</t>
  </si>
  <si>
    <t>BE108 - ROYAL</t>
  </si>
  <si>
    <t>G7488AXDFA</t>
  </si>
  <si>
    <t>GEORGIA</t>
  </si>
  <si>
    <t>MONTENEGRO</t>
  </si>
  <si>
    <t>İSTANBUL DEPO</t>
  </si>
  <si>
    <t>13.05.2026</t>
  </si>
  <si>
    <t>G7488AXECOMAS</t>
  </si>
  <si>
    <t>-</t>
  </si>
  <si>
    <t>ECOM</t>
  </si>
  <si>
    <t>G7488AXECOMAM</t>
  </si>
  <si>
    <t>G7488AXECOMAL</t>
  </si>
  <si>
    <t>G7488AXECOMAXL</t>
  </si>
  <si>
    <t>G7488AXECOMAXXL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</si>
  <si>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</si>
  <si>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</si>
  <si>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</si>
  <si>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</si>
  <si>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</si>
  <si>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</si>
  <si>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</si>
  <si>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</si>
  <si>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1754547/1754548/17545469/1754550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</si>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</sst>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E1" workbookViewId="0">
      <selection activeCell="Q28" sqref="Q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32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1754550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5">
        <f>P3*1.03</f>
        <v>6.18</v>
      </c>
      <c r="R3" s="2">
        <v>48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1754549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5">
        <f t="shared" ref="Q4:Q11" si="0">P4*1.03</f>
        <v>4.12</v>
      </c>
      <c r="R4" s="2">
        <v>32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1754548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5">
        <f t="shared" si="0"/>
        <v>1.03</v>
      </c>
      <c r="R5" s="2">
        <v>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1754546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5">
        <f t="shared" si="0"/>
        <v>7.21</v>
      </c>
      <c r="R6" s="2">
        <v>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1754546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5">
        <f t="shared" si="0"/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1754546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5">
        <f t="shared" si="0"/>
        <v>15.45</v>
      </c>
      <c r="R8" s="2">
        <v>15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1754546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5">
        <f t="shared" si="0"/>
        <v>15.45</v>
      </c>
      <c r="R9" s="2">
        <v>15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1754546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5">
        <f t="shared" si="0"/>
        <v>7.21</v>
      </c>
      <c r="R10" s="2">
        <v>7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1754547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5">
        <f t="shared" si="0"/>
        <v>88.58</v>
      </c>
      <c r="R11" s="2">
        <v>688</v>
      </c>
      <c r="S11" s="2">
        <v>0</v>
      </c>
      <c r="T11" s="2">
        <v>0</v>
      </c>
    </row>
    <row r="14" spans="1:41">
      <c r="A14" s="1" t="s">
        <v>40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15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2" t="s">
        <v>21</v>
      </c>
      <c r="B16" s="2" t="s">
        <v>22</v>
      </c>
      <c r="C16" s="2">
        <v>1754550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1754549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1754548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1754546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6">
        <v>7</v>
      </c>
      <c r="J19" s="6">
        <v>0</v>
      </c>
      <c r="K19" s="7">
        <v>0</v>
      </c>
      <c r="L19" s="7">
        <v>0</v>
      </c>
      <c r="M19" s="7">
        <v>0</v>
      </c>
      <c r="N19" s="2" t="s">
        <v>33</v>
      </c>
    </row>
    <row r="20" spans="1:14">
      <c r="A20" s="2" t="s">
        <v>21</v>
      </c>
      <c r="B20" s="2" t="s">
        <v>22</v>
      </c>
      <c r="C20" s="2">
        <v>1754546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6">
        <v>0</v>
      </c>
      <c r="J20" s="6">
        <v>15</v>
      </c>
      <c r="K20" s="7">
        <v>0</v>
      </c>
      <c r="L20" s="7">
        <v>0</v>
      </c>
      <c r="M20" s="7">
        <v>0</v>
      </c>
      <c r="N20" s="2" t="s">
        <v>33</v>
      </c>
    </row>
    <row r="21" spans="1:14">
      <c r="A21" s="2" t="s">
        <v>21</v>
      </c>
      <c r="B21" s="2" t="s">
        <v>22</v>
      </c>
      <c r="C21" s="2">
        <v>1754546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6">
        <v>0</v>
      </c>
      <c r="J21" s="6">
        <v>0</v>
      </c>
      <c r="K21" s="7">
        <v>15</v>
      </c>
      <c r="L21" s="7">
        <v>0</v>
      </c>
      <c r="M21" s="7">
        <v>0</v>
      </c>
      <c r="N21" s="2" t="s">
        <v>33</v>
      </c>
    </row>
    <row r="22" spans="1:14">
      <c r="A22" s="2" t="s">
        <v>21</v>
      </c>
      <c r="B22" s="2" t="s">
        <v>22</v>
      </c>
      <c r="C22" s="2">
        <v>1754546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6">
        <v>0</v>
      </c>
      <c r="J22" s="6">
        <v>0</v>
      </c>
      <c r="K22" s="7">
        <v>0</v>
      </c>
      <c r="L22" s="7">
        <v>15</v>
      </c>
      <c r="M22" s="7">
        <v>0</v>
      </c>
      <c r="N22" s="2" t="s">
        <v>33</v>
      </c>
    </row>
    <row r="23" spans="1:14">
      <c r="A23" s="2" t="s">
        <v>21</v>
      </c>
      <c r="B23" s="2" t="s">
        <v>22</v>
      </c>
      <c r="C23" s="2">
        <v>1754546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6">
        <v>0</v>
      </c>
      <c r="J23" s="6">
        <v>0</v>
      </c>
      <c r="K23" s="7">
        <v>0</v>
      </c>
      <c r="L23" s="7">
        <v>0</v>
      </c>
      <c r="M23" s="7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1754547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  <row r="26" spans="1:14">
      <c r="I26" s="8" t="s">
        <v>41</v>
      </c>
      <c r="J26" s="9"/>
    </row>
    <row r="27" spans="1:14">
      <c r="I27" s="10" t="s">
        <v>9</v>
      </c>
      <c r="J27" s="10" t="s">
        <v>10</v>
      </c>
      <c r="K27" s="10" t="s">
        <v>11</v>
      </c>
      <c r="L27" s="10" t="s">
        <v>12</v>
      </c>
      <c r="M27" s="10" t="s">
        <v>13</v>
      </c>
    </row>
    <row r="28" spans="1:14">
      <c r="I28" s="11">
        <f>SUM(I16:I24)*1.03</f>
        <v>107.12</v>
      </c>
      <c r="J28" s="11">
        <f>SUM(J16:J24)*1.03</f>
        <v>215.27</v>
      </c>
      <c r="K28" s="11">
        <f>SUM(K16:K24)*1.03</f>
        <v>215.27</v>
      </c>
      <c r="L28" s="11">
        <f>SUM(L16:L24)*1.03</f>
        <v>215.27</v>
      </c>
      <c r="M28" s="11">
        <f>SUM(M16:M24)*1.03</f>
        <v>107.12</v>
      </c>
    </row>
    <row r="32" spans="1:14">
      <c r="I32" s="8" t="s">
        <v>42</v>
      </c>
    </row>
    <row r="33" spans="8:14">
      <c r="H33" s="12" t="s">
        <v>43</v>
      </c>
      <c r="I33" s="13" t="s">
        <v>9</v>
      </c>
      <c r="J33" s="13" t="s">
        <v>10</v>
      </c>
      <c r="K33" s="13" t="s">
        <v>11</v>
      </c>
      <c r="L33" s="13" t="s">
        <v>12</v>
      </c>
      <c r="M33" s="13" t="s">
        <v>13</v>
      </c>
      <c r="N33" s="12" t="s">
        <v>44</v>
      </c>
    </row>
    <row r="34" spans="8:14">
      <c r="H34" s="12" t="s">
        <v>45</v>
      </c>
      <c r="I34" s="14">
        <f>(I16+I17+I18+I24)*1.03</f>
        <v>99.91</v>
      </c>
      <c r="J34" s="14">
        <f>(J16+J17+J18+J24)*1.03</f>
        <v>199.82</v>
      </c>
      <c r="K34" s="14">
        <f>(K16+K17+K18+K24)*1.03</f>
        <v>199.82</v>
      </c>
      <c r="L34" s="14">
        <f>(L16+L17+L18+L24)*1.03</f>
        <v>199.82</v>
      </c>
      <c r="M34" s="14">
        <f>(M16+M17+M18+M24)*1.03</f>
        <v>99.91</v>
      </c>
      <c r="N34" s="15" t="s">
        <v>46</v>
      </c>
    </row>
    <row r="35" spans="8:14">
      <c r="H35" s="12" t="s">
        <v>47</v>
      </c>
      <c r="I35" s="14">
        <f>SUM(I19:I23)*1.03</f>
        <v>7.21</v>
      </c>
      <c r="J35" s="14">
        <f>SUM(J19:J23)*1.03</f>
        <v>15.45</v>
      </c>
      <c r="K35" s="14">
        <f>SUM(K19:K23)*1.03</f>
        <v>15.45</v>
      </c>
      <c r="L35" s="14">
        <f>SUM(L19:L23)*1.03</f>
        <v>15.45</v>
      </c>
      <c r="M35" s="14">
        <f>SUM(M19:M23)*1.03</f>
        <v>7.21</v>
      </c>
      <c r="N35" s="15">
        <v>1754546</v>
      </c>
    </row>
  </sheetData>
  <mergeCells count="2">
    <mergeCell ref="A1:S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1754550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23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1754549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4</v>
      </c>
      <c r="Q4" s="2">
        <v>32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1754548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1754546</v>
      </c>
      <c r="D6" s="2" t="s">
        <v>29</v>
      </c>
      <c r="E6" s="3" t="s">
        <v>30</v>
      </c>
      <c r="F6" s="3" t="s">
        <v>25</v>
      </c>
      <c r="G6" s="3" t="s">
        <v>31</v>
      </c>
      <c r="H6" s="3">
        <v>1</v>
      </c>
      <c r="I6" s="3">
        <v>1</v>
      </c>
      <c r="J6" s="3" t="s">
        <v>32</v>
      </c>
      <c r="K6" s="2" t="s">
        <v>32</v>
      </c>
      <c r="L6" s="2" t="s">
        <v>32</v>
      </c>
      <c r="M6" s="2" t="s">
        <v>32</v>
      </c>
      <c r="N6" s="2">
        <v>1</v>
      </c>
      <c r="O6" s="2" t="s">
        <v>33</v>
      </c>
      <c r="P6" s="2">
        <v>7</v>
      </c>
      <c r="Q6" s="2">
        <v>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1754546</v>
      </c>
      <c r="D7" s="2" t="s">
        <v>29</v>
      </c>
      <c r="E7" s="3" t="s">
        <v>30</v>
      </c>
      <c r="F7" s="3" t="s">
        <v>25</v>
      </c>
      <c r="G7" s="3" t="s">
        <v>34</v>
      </c>
      <c r="H7" s="3">
        <v>1</v>
      </c>
      <c r="I7" s="3" t="s">
        <v>32</v>
      </c>
      <c r="J7" s="3">
        <v>1</v>
      </c>
      <c r="K7" s="2" t="s">
        <v>32</v>
      </c>
      <c r="L7" s="2" t="s">
        <v>32</v>
      </c>
      <c r="M7" s="2" t="s">
        <v>32</v>
      </c>
      <c r="N7" s="2">
        <v>1</v>
      </c>
      <c r="O7" s="2" t="s">
        <v>33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1754546</v>
      </c>
      <c r="D8" s="2" t="s">
        <v>29</v>
      </c>
      <c r="E8" s="3" t="s">
        <v>30</v>
      </c>
      <c r="F8" s="3" t="s">
        <v>25</v>
      </c>
      <c r="G8" s="3" t="s">
        <v>35</v>
      </c>
      <c r="H8" s="3">
        <v>1</v>
      </c>
      <c r="I8" s="3" t="s">
        <v>32</v>
      </c>
      <c r="J8" s="3" t="s">
        <v>32</v>
      </c>
      <c r="K8" s="2">
        <v>1</v>
      </c>
      <c r="L8" s="2" t="s">
        <v>32</v>
      </c>
      <c r="M8" s="2" t="s">
        <v>32</v>
      </c>
      <c r="N8" s="2">
        <v>1</v>
      </c>
      <c r="O8" s="2" t="s">
        <v>33</v>
      </c>
      <c r="P8" s="2">
        <v>15</v>
      </c>
      <c r="Q8" s="2">
        <v>15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1754546</v>
      </c>
      <c r="D9" s="2" t="s">
        <v>29</v>
      </c>
      <c r="E9" s="3" t="s">
        <v>30</v>
      </c>
      <c r="F9" s="3" t="s">
        <v>25</v>
      </c>
      <c r="G9" s="3" t="s">
        <v>36</v>
      </c>
      <c r="H9" s="3">
        <v>1</v>
      </c>
      <c r="I9" s="3" t="s">
        <v>32</v>
      </c>
      <c r="J9" s="3" t="s">
        <v>32</v>
      </c>
      <c r="K9" s="2" t="s">
        <v>32</v>
      </c>
      <c r="L9" s="2">
        <v>1</v>
      </c>
      <c r="M9" s="2" t="s">
        <v>32</v>
      </c>
      <c r="N9" s="2">
        <v>1</v>
      </c>
      <c r="O9" s="2" t="s">
        <v>33</v>
      </c>
      <c r="P9" s="2">
        <v>15</v>
      </c>
      <c r="Q9" s="2">
        <v>15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1754546</v>
      </c>
      <c r="D10" s="2" t="s">
        <v>29</v>
      </c>
      <c r="E10" s="3" t="s">
        <v>30</v>
      </c>
      <c r="F10" s="3" t="s">
        <v>25</v>
      </c>
      <c r="G10" s="3" t="s">
        <v>37</v>
      </c>
      <c r="H10" s="3">
        <v>1</v>
      </c>
      <c r="I10" s="3" t="s">
        <v>32</v>
      </c>
      <c r="J10" s="3" t="s">
        <v>32</v>
      </c>
      <c r="K10" s="2" t="s">
        <v>32</v>
      </c>
      <c r="L10" s="2" t="s">
        <v>32</v>
      </c>
      <c r="M10" s="2">
        <v>1</v>
      </c>
      <c r="N10" s="2">
        <v>1</v>
      </c>
      <c r="O10" s="2" t="s">
        <v>33</v>
      </c>
      <c r="P10" s="2">
        <v>7</v>
      </c>
      <c r="Q10" s="2">
        <v>7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1754547</v>
      </c>
      <c r="D11" s="2" t="s">
        <v>38</v>
      </c>
      <c r="E11" s="3" t="s">
        <v>30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39</v>
      </c>
      <c r="P11" s="2">
        <v>86</v>
      </c>
      <c r="Q11" s="2">
        <v>688</v>
      </c>
      <c r="R11" s="2">
        <v>0</v>
      </c>
      <c r="S11" s="2">
        <v>0</v>
      </c>
    </row>
    <row r="14" spans="1:40">
      <c r="A14" s="1" t="s">
        <v>62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49</v>
      </c>
      <c r="B15" s="1" t="s">
        <v>50</v>
      </c>
      <c r="C15" s="1" t="s">
        <v>51</v>
      </c>
      <c r="D15" s="1" t="s">
        <v>4</v>
      </c>
      <c r="E15" s="1" t="s">
        <v>52</v>
      </c>
      <c r="F15" s="1" t="s">
        <v>53</v>
      </c>
      <c r="G15" s="1" t="s">
        <v>54</v>
      </c>
      <c r="H15" s="1" t="s">
        <v>55</v>
      </c>
      <c r="I15" s="1" t="s">
        <v>9</v>
      </c>
      <c r="J15" s="1" t="s">
        <v>10</v>
      </c>
      <c r="K15" s="1" t="s">
        <v>11</v>
      </c>
      <c r="L15" s="1" t="s">
        <v>12</v>
      </c>
      <c r="M15" s="1" t="s">
        <v>13</v>
      </c>
      <c r="N15" s="1" t="s">
        <v>57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2" t="s">
        <v>21</v>
      </c>
      <c r="B16" s="2" t="s">
        <v>22</v>
      </c>
      <c r="C16" s="2">
        <v>1754550</v>
      </c>
      <c r="D16" s="2" t="s">
        <v>23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6</v>
      </c>
      <c r="J16" s="3">
        <v>12</v>
      </c>
      <c r="K16" s="2">
        <v>12</v>
      </c>
      <c r="L16" s="2">
        <v>12</v>
      </c>
      <c r="M16" s="2">
        <v>6</v>
      </c>
      <c r="N16" s="2" t="s">
        <v>23</v>
      </c>
    </row>
    <row r="17" spans="1:14">
      <c r="A17" s="2" t="s">
        <v>21</v>
      </c>
      <c r="B17" s="2" t="s">
        <v>22</v>
      </c>
      <c r="C17" s="2">
        <v>1754549</v>
      </c>
      <c r="D17" s="2" t="s">
        <v>27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21</v>
      </c>
      <c r="B18" s="2" t="s">
        <v>22</v>
      </c>
      <c r="C18" s="2">
        <v>1754548</v>
      </c>
      <c r="D18" s="2" t="s">
        <v>28</v>
      </c>
      <c r="E18" s="3" t="s">
        <v>24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21</v>
      </c>
      <c r="B19" s="2" t="s">
        <v>22</v>
      </c>
      <c r="C19" s="2">
        <v>1754546</v>
      </c>
      <c r="D19" s="2" t="s">
        <v>29</v>
      </c>
      <c r="E19" s="3" t="s">
        <v>30</v>
      </c>
      <c r="F19" s="3" t="s">
        <v>25</v>
      </c>
      <c r="G19" s="3" t="s">
        <v>31</v>
      </c>
      <c r="H19" s="3">
        <v>1</v>
      </c>
      <c r="I19" s="3">
        <v>7</v>
      </c>
      <c r="J19" s="3" t="s">
        <v>32</v>
      </c>
      <c r="K19" s="2" t="s">
        <v>32</v>
      </c>
      <c r="L19" s="2" t="s">
        <v>32</v>
      </c>
      <c r="M19" s="2" t="s">
        <v>32</v>
      </c>
      <c r="N19" s="2" t="s">
        <v>33</v>
      </c>
    </row>
    <row r="20" spans="1:14">
      <c r="A20" s="2" t="s">
        <v>21</v>
      </c>
      <c r="B20" s="2" t="s">
        <v>22</v>
      </c>
      <c r="C20" s="2">
        <v>1754546</v>
      </c>
      <c r="D20" s="2" t="s">
        <v>29</v>
      </c>
      <c r="E20" s="3" t="s">
        <v>30</v>
      </c>
      <c r="F20" s="3" t="s">
        <v>25</v>
      </c>
      <c r="G20" s="3" t="s">
        <v>34</v>
      </c>
      <c r="H20" s="3">
        <v>1</v>
      </c>
      <c r="I20" s="3" t="s">
        <v>32</v>
      </c>
      <c r="J20" s="3">
        <v>15</v>
      </c>
      <c r="K20" s="2" t="s">
        <v>32</v>
      </c>
      <c r="L20" s="2" t="s">
        <v>32</v>
      </c>
      <c r="M20" s="2" t="s">
        <v>32</v>
      </c>
      <c r="N20" s="2" t="s">
        <v>33</v>
      </c>
    </row>
    <row r="21" spans="1:14">
      <c r="A21" s="2" t="s">
        <v>21</v>
      </c>
      <c r="B21" s="2" t="s">
        <v>22</v>
      </c>
      <c r="C21" s="2">
        <v>1754546</v>
      </c>
      <c r="D21" s="2" t="s">
        <v>29</v>
      </c>
      <c r="E21" s="3" t="s">
        <v>30</v>
      </c>
      <c r="F21" s="3" t="s">
        <v>25</v>
      </c>
      <c r="G21" s="3" t="s">
        <v>35</v>
      </c>
      <c r="H21" s="3">
        <v>1</v>
      </c>
      <c r="I21" s="3" t="s">
        <v>32</v>
      </c>
      <c r="J21" s="3" t="s">
        <v>32</v>
      </c>
      <c r="K21" s="2">
        <v>15</v>
      </c>
      <c r="L21" s="2" t="s">
        <v>32</v>
      </c>
      <c r="M21" s="2" t="s">
        <v>32</v>
      </c>
      <c r="N21" s="2" t="s">
        <v>33</v>
      </c>
    </row>
    <row r="22" spans="1:14">
      <c r="A22" s="2" t="s">
        <v>21</v>
      </c>
      <c r="B22" s="2" t="s">
        <v>22</v>
      </c>
      <c r="C22" s="2">
        <v>1754546</v>
      </c>
      <c r="D22" s="2" t="s">
        <v>29</v>
      </c>
      <c r="E22" s="3" t="s">
        <v>30</v>
      </c>
      <c r="F22" s="3" t="s">
        <v>25</v>
      </c>
      <c r="G22" s="3" t="s">
        <v>36</v>
      </c>
      <c r="H22" s="3">
        <v>1</v>
      </c>
      <c r="I22" s="3" t="s">
        <v>32</v>
      </c>
      <c r="J22" s="3" t="s">
        <v>32</v>
      </c>
      <c r="K22" s="2" t="s">
        <v>32</v>
      </c>
      <c r="L22" s="2">
        <v>15</v>
      </c>
      <c r="M22" s="2" t="s">
        <v>32</v>
      </c>
      <c r="N22" s="2" t="s">
        <v>33</v>
      </c>
    </row>
    <row r="23" spans="1:14">
      <c r="A23" s="2" t="s">
        <v>21</v>
      </c>
      <c r="B23" s="2" t="s">
        <v>22</v>
      </c>
      <c r="C23" s="2">
        <v>1754546</v>
      </c>
      <c r="D23" s="2" t="s">
        <v>29</v>
      </c>
      <c r="E23" s="3" t="s">
        <v>30</v>
      </c>
      <c r="F23" s="3" t="s">
        <v>25</v>
      </c>
      <c r="G23" s="3" t="s">
        <v>37</v>
      </c>
      <c r="H23" s="3">
        <v>1</v>
      </c>
      <c r="I23" s="3" t="s">
        <v>32</v>
      </c>
      <c r="J23" s="3" t="s">
        <v>32</v>
      </c>
      <c r="K23" s="2" t="s">
        <v>32</v>
      </c>
      <c r="L23" s="2" t="s">
        <v>32</v>
      </c>
      <c r="M23" s="2">
        <v>7</v>
      </c>
      <c r="N23" s="2" t="s">
        <v>33</v>
      </c>
    </row>
    <row r="24" spans="1:14">
      <c r="A24" s="2" t="s">
        <v>21</v>
      </c>
      <c r="B24" s="2" t="s">
        <v>22</v>
      </c>
      <c r="C24" s="2">
        <v>1754547</v>
      </c>
      <c r="D24" s="2" t="s">
        <v>38</v>
      </c>
      <c r="E24" s="3" t="s">
        <v>30</v>
      </c>
      <c r="F24" s="3" t="s">
        <v>25</v>
      </c>
      <c r="G24" s="3" t="s">
        <v>26</v>
      </c>
      <c r="H24" s="3">
        <v>1</v>
      </c>
      <c r="I24" s="3">
        <v>86</v>
      </c>
      <c r="J24" s="3">
        <v>172</v>
      </c>
      <c r="K24" s="2">
        <v>172</v>
      </c>
      <c r="L24" s="2">
        <v>172</v>
      </c>
      <c r="M24" s="2">
        <v>86</v>
      </c>
      <c r="N24" s="2" t="s">
        <v>39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2025-12-14T05:39:28Z</dcterms:created>
  <dcterms:modified xsi:type="dcterms:W3CDTF">2025-12-14T05:43:23Z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D93E29C42F084CACAA2F8784664A7D3F_12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