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<sst xmlns="http://schemas.openxmlformats.org/spreadsheetml/2006/main" count="315" uniqueCount="58">
  <si>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</si>
  <si>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</si>
  <si>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</si>
  <si>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</si>
  <si>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</si>
  <si>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</si>
  <si>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</si>
  <si>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</si>
  <si>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</si>
  <si>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</si>
  <si>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</si>
  <si>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</si>
  <si>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</si>
  <si>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</si>
  <si>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</si>
  <si>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</si>
  <si>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</si>
  <si>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</si>
  <si>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</si>
  <si>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</si>
  <si>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</si>
  <si>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G7297AX</t>
  </si>
  <si>
    <t>26 HS</t>
  </si>
  <si>
    <t>DEFACTO PERAKENDE TİC.A.Ş. DEPO Organize San. Bölgesi 6.Depo Kazım Karabekir Mah. Cumhuriyet Cad. Tekirdağ/Çerkezköy Tel:0090 282 758 11 34-35</t>
  </si>
  <si>
    <t>13.05.2026</t>
  </si>
  <si>
    <t>GN1040 - D.GREEN</t>
  </si>
  <si>
    <t>G7297AXDFA</t>
  </si>
  <si>
    <t>TURKEY</t>
  </si>
  <si>
    <t>İSTANBUL DEPO</t>
  </si>
  <si>
    <t>G7297AXECOMAS</t>
  </si>
  <si>
    <t>-</t>
  </si>
  <si>
    <t>ECOM</t>
  </si>
  <si>
    <t>G7297AXECOMAM</t>
  </si>
  <si>
    <t>G7297AXECOMAL</t>
  </si>
  <si>
    <t>G7297AXECOMAXL</t>
  </si>
  <si>
    <t>G7297AXECOMAXXL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</si>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</sst>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"/>
  <sheetViews>
    <sheetView tabSelected="1" topLeftCell="E1" workbookViewId="0">
      <selection activeCell="G38" sqref="G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909090909091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1754698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5">
        <f>P3*1.03</f>
        <v>88.58</v>
      </c>
      <c r="R3" s="2">
        <v>688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1754697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7</v>
      </c>
      <c r="Q4" s="5">
        <f>P4*1.03</f>
        <v>7.21</v>
      </c>
      <c r="R4" s="2">
        <v>7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1754697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15</v>
      </c>
      <c r="Q5" s="5">
        <f>P5*1.03</f>
        <v>15.45</v>
      </c>
      <c r="R5" s="2">
        <v>15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1754697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15</v>
      </c>
      <c r="Q6" s="5">
        <f>P6*1.03</f>
        <v>15.45</v>
      </c>
      <c r="R6" s="2">
        <v>15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1754697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15</v>
      </c>
      <c r="Q7" s="5">
        <f>P7*1.03</f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1754697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7</v>
      </c>
      <c r="Q8" s="5">
        <f>P8*1.03</f>
        <v>7.21</v>
      </c>
      <c r="R8" s="2">
        <v>7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1754698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86</v>
      </c>
      <c r="J13" s="3">
        <v>172</v>
      </c>
      <c r="K13" s="2">
        <v>172</v>
      </c>
      <c r="L13" s="2">
        <v>172</v>
      </c>
      <c r="M13" s="2">
        <v>86</v>
      </c>
      <c r="N13" s="2" t="s">
        <v>27</v>
      </c>
    </row>
    <row r="14" spans="1:41">
      <c r="A14" s="2" t="s">
        <v>21</v>
      </c>
      <c r="B14" s="2" t="s">
        <v>22</v>
      </c>
      <c r="C14" s="2">
        <v>1754697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1754697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15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1754697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15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1754697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15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1754697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7</v>
      </c>
      <c r="N18" s="2" t="s">
        <v>31</v>
      </c>
    </row>
    <row r="20" spans="1:14">
      <c r="I20" s="6" t="s">
        <v>37</v>
      </c>
      <c r="J20" s="7"/>
      <c r="K20" s="7"/>
    </row>
    <row r="21" spans="1:14">
      <c r="I21" s="8" t="s">
        <v>9</v>
      </c>
      <c r="J21" s="8" t="s">
        <v>10</v>
      </c>
      <c r="K21" s="8" t="s">
        <v>11</v>
      </c>
      <c r="L21" s="8" t="s">
        <v>12</v>
      </c>
      <c r="M21" s="8" t="s">
        <v>13</v>
      </c>
    </row>
    <row r="22" spans="1:14">
      <c r="I22" s="9">
        <f>SUM(I13:I18)*1.03</f>
        <v>95.79</v>
      </c>
      <c r="J22" s="9">
        <f>SUM(J13:J18)*1.03</f>
        <v>192.61</v>
      </c>
      <c r="K22" s="9">
        <f>SUM(K13:K18)*1.03</f>
        <v>192.61</v>
      </c>
      <c r="L22" s="9">
        <f>SUM(L13:L18)*1.03</f>
        <v>192.61</v>
      </c>
      <c r="M22" s="9">
        <f>SUM(M13:M18)*1.03</f>
        <v>95.79</v>
      </c>
    </row>
    <row r="25" spans="1:14">
      <c r="I25" s="6" t="s">
        <v>38</v>
      </c>
      <c r="J25" s="7"/>
    </row>
    <row r="26" spans="1:14">
      <c r="H26" s="10" t="s">
        <v>39</v>
      </c>
      <c r="I26" s="11" t="s">
        <v>9</v>
      </c>
      <c r="J26" s="11" t="s">
        <v>10</v>
      </c>
      <c r="K26" s="11" t="s">
        <v>11</v>
      </c>
      <c r="L26" s="11" t="s">
        <v>12</v>
      </c>
      <c r="M26" s="11" t="s">
        <v>13</v>
      </c>
      <c r="N26" s="10" t="s">
        <v>40</v>
      </c>
    </row>
    <row r="27" spans="1:14">
      <c r="H27" s="10" t="s">
        <v>41</v>
      </c>
      <c r="I27" s="9">
        <f>I13*1.03</f>
        <v>88.58</v>
      </c>
      <c r="J27" s="9">
        <f>J13*1.03</f>
        <v>177.16</v>
      </c>
      <c r="K27" s="9">
        <f>K13*1.03</f>
        <v>177.16</v>
      </c>
      <c r="L27" s="9">
        <f>L13*1.03</f>
        <v>177.16</v>
      </c>
      <c r="M27" s="9">
        <f>M13*1.03</f>
        <v>88.58</v>
      </c>
      <c r="N27" s="12">
        <v>1754698</v>
      </c>
    </row>
    <row r="28" spans="1:14">
      <c r="H28" s="10" t="s">
        <v>42</v>
      </c>
      <c r="I28" s="9">
        <f>SUM(I14:I18)*1.03</f>
        <v>7.21</v>
      </c>
      <c r="J28" s="9">
        <f>SUM(J14:J18)*1.03</f>
        <v>15.45</v>
      </c>
      <c r="K28" s="9">
        <f>SUM(K14:K18)*1.03</f>
        <v>15.45</v>
      </c>
      <c r="L28" s="9">
        <f>SUM(L14:L18)*1.03</f>
        <v>15.45</v>
      </c>
      <c r="M28" s="9">
        <f>SUM(M14:M18)*1.03</f>
        <v>7.21</v>
      </c>
      <c r="N28" s="12">
        <v>1754697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909090909091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1754698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2">
        <v>688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1754697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7</v>
      </c>
      <c r="Q4" s="2">
        <v>7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1754697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15</v>
      </c>
      <c r="Q5" s="2">
        <v>15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1754697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15</v>
      </c>
      <c r="Q6" s="2">
        <v>15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1754697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1754697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7</v>
      </c>
      <c r="Q8" s="2">
        <v>7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1754698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86</v>
      </c>
      <c r="J13" s="3">
        <v>172</v>
      </c>
      <c r="K13" s="2">
        <v>172</v>
      </c>
      <c r="L13" s="2">
        <v>172</v>
      </c>
      <c r="M13" s="2">
        <v>86</v>
      </c>
      <c r="N13" s="2" t="s">
        <v>27</v>
      </c>
    </row>
    <row r="14" spans="1:40">
      <c r="A14" s="2" t="s">
        <v>21</v>
      </c>
      <c r="B14" s="2" t="s">
        <v>22</v>
      </c>
      <c r="C14" s="2">
        <v>1754697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1754697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15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1754697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15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1754697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15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1754697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7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2025-12-15T02:33:59Z</dcterms:created>
  <dcterms:modified xsi:type="dcterms:W3CDTF">2025-12-15T02:43:24Z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A87F2DED1CE44130B7867D3B4C4EFA28_12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