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<sst xmlns="http://schemas.openxmlformats.org/spreadsheetml/2006/main" count="315" uniqueCount="58">
  <si>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</si>
  <si>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</si>
  <si>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</si>
  <si>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</si>
  <si>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</si>
  <si>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</si>
  <si>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</si>
  <si>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</si>
  <si>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</si>
  <si>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</si>
  <si>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</si>
  <si>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</si>
  <si>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</si>
  <si>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</si>
  <si>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</si>
  <si>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</si>
  <si>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</si>
  <si>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</si>
  <si>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</si>
  <si>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</si>
  <si>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</si>
  <si>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G7314AX</t>
  </si>
  <si>
    <t>26 HS</t>
  </si>
  <si>
    <t>DEFACTO PERAKENDE TİC.A.Ş. DEPO Organize San. Bölgesi 6.Depo Kazım Karabekir Mah. Cumhuriyet Cad. Tekirdağ/Çerkezköy Tel:0090 282 758 11 34-35</t>
  </si>
  <si>
    <t>13.05.2026</t>
  </si>
  <si>
    <t>RD45 - CORAL</t>
  </si>
  <si>
    <t>G7314AXDFA</t>
  </si>
  <si>
    <t>TURKEY</t>
  </si>
  <si>
    <t>İSTANBUL DEPO</t>
  </si>
  <si>
    <t>G7314AXECOMAS</t>
  </si>
  <si>
    <t>-</t>
  </si>
  <si>
    <t>ECOM</t>
  </si>
  <si>
    <t>G7314AXECOMAM</t>
  </si>
  <si>
    <t>G7314AXECOMAL</t>
  </si>
  <si>
    <t>G7314AXECOMAXL</t>
  </si>
  <si>
    <t>G7314AXECOMAXXL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</si>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</sst>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176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0"/>
  <sheetViews>
    <sheetView tabSelected="1" topLeftCell="D1" workbookViewId="0">
      <selection activeCell="N37" sqref="N36:N3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1754113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311</v>
      </c>
      <c r="Q3" s="5">
        <f>P3*1.03</f>
        <v>320.33</v>
      </c>
      <c r="R3" s="2">
        <v>2488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1754111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27</v>
      </c>
      <c r="Q4" s="5">
        <f>P4*1.03</f>
        <v>27.81</v>
      </c>
      <c r="R4" s="2">
        <v>27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1754111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55</v>
      </c>
      <c r="Q5" s="5">
        <f>P5*1.03</f>
        <v>56.65</v>
      </c>
      <c r="R5" s="2">
        <v>55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1754111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55</v>
      </c>
      <c r="Q6" s="5">
        <f>P6*1.03</f>
        <v>56.65</v>
      </c>
      <c r="R6" s="2">
        <v>55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1754111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55</v>
      </c>
      <c r="Q7" s="5">
        <f>P7*1.03</f>
        <v>56.65</v>
      </c>
      <c r="R7" s="2">
        <v>55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1754111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27</v>
      </c>
      <c r="Q8" s="5">
        <f>P8*1.03</f>
        <v>27.81</v>
      </c>
      <c r="R8" s="2">
        <v>27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21</v>
      </c>
      <c r="B13" s="2" t="s">
        <v>22</v>
      </c>
      <c r="C13" s="2">
        <v>1754113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311</v>
      </c>
      <c r="J13" s="3">
        <v>622</v>
      </c>
      <c r="K13" s="2">
        <v>622</v>
      </c>
      <c r="L13" s="2">
        <v>622</v>
      </c>
      <c r="M13" s="2">
        <v>311</v>
      </c>
      <c r="N13" s="2" t="s">
        <v>27</v>
      </c>
    </row>
    <row r="14" spans="1:41">
      <c r="A14" s="2" t="s">
        <v>21</v>
      </c>
      <c r="B14" s="2" t="s">
        <v>22</v>
      </c>
      <c r="C14" s="2">
        <v>1754111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27</v>
      </c>
      <c r="J14" s="3">
        <v>0</v>
      </c>
      <c r="K14" s="2">
        <v>0</v>
      </c>
      <c r="L14" s="2">
        <v>0</v>
      </c>
      <c r="M14" s="2">
        <v>0</v>
      </c>
      <c r="N14" s="2" t="s">
        <v>31</v>
      </c>
    </row>
    <row r="15" spans="1:41">
      <c r="A15" s="2" t="s">
        <v>21</v>
      </c>
      <c r="B15" s="2" t="s">
        <v>22</v>
      </c>
      <c r="C15" s="2">
        <v>1754111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0</v>
      </c>
      <c r="J15" s="3">
        <v>55</v>
      </c>
      <c r="K15" s="2">
        <v>0</v>
      </c>
      <c r="L15" s="2">
        <v>0</v>
      </c>
      <c r="M15" s="2">
        <v>0</v>
      </c>
      <c r="N15" s="2" t="s">
        <v>31</v>
      </c>
    </row>
    <row r="16" spans="1:41">
      <c r="A16" s="2" t="s">
        <v>21</v>
      </c>
      <c r="B16" s="2" t="s">
        <v>22</v>
      </c>
      <c r="C16" s="2">
        <v>1754111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0</v>
      </c>
      <c r="J16" s="3">
        <v>0</v>
      </c>
      <c r="K16" s="2">
        <v>55</v>
      </c>
      <c r="L16" s="2">
        <v>0</v>
      </c>
      <c r="M16" s="2">
        <v>0</v>
      </c>
      <c r="N16" s="2" t="s">
        <v>31</v>
      </c>
    </row>
    <row r="17" spans="1:14">
      <c r="A17" s="2" t="s">
        <v>21</v>
      </c>
      <c r="B17" s="2" t="s">
        <v>22</v>
      </c>
      <c r="C17" s="2">
        <v>1754111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0</v>
      </c>
      <c r="K17" s="2">
        <v>0</v>
      </c>
      <c r="L17" s="2">
        <v>55</v>
      </c>
      <c r="M17" s="2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1754111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0</v>
      </c>
      <c r="L18" s="2">
        <v>0</v>
      </c>
      <c r="M18" s="2">
        <v>27</v>
      </c>
      <c r="N18" s="2" t="s">
        <v>31</v>
      </c>
    </row>
    <row r="21" spans="1:14">
      <c r="I21" s="6" t="s">
        <v>37</v>
      </c>
      <c r="J21" s="7"/>
      <c r="K21" s="7"/>
    </row>
    <row r="22" spans="1:14">
      <c r="I22" s="8" t="s">
        <v>9</v>
      </c>
      <c r="J22" s="8" t="s">
        <v>10</v>
      </c>
      <c r="K22" s="8" t="s">
        <v>11</v>
      </c>
      <c r="L22" s="8" t="s">
        <v>12</v>
      </c>
      <c r="M22" s="8" t="s">
        <v>13</v>
      </c>
    </row>
    <row r="23" spans="1:14">
      <c r="I23" s="9">
        <f>SUM(I13:I18)*1.03</f>
        <v>348.14</v>
      </c>
      <c r="J23" s="9">
        <f>SUM(J13:J18)*1.03</f>
        <v>697.31</v>
      </c>
      <c r="K23" s="9">
        <f>SUM(K13:K18)*1.03</f>
        <v>697.31</v>
      </c>
      <c r="L23" s="9">
        <f>SUM(L13:L18)*1.03</f>
        <v>697.31</v>
      </c>
      <c r="M23" s="9">
        <f>SUM(M13:M18)*1.03</f>
        <v>348.14</v>
      </c>
    </row>
    <row r="27" spans="1:14">
      <c r="I27" s="6" t="s">
        <v>38</v>
      </c>
    </row>
    <row r="28" spans="1:14">
      <c r="H28" s="10" t="s">
        <v>39</v>
      </c>
      <c r="I28" s="8" t="s">
        <v>9</v>
      </c>
      <c r="J28" s="8" t="s">
        <v>10</v>
      </c>
      <c r="K28" s="8" t="s">
        <v>11</v>
      </c>
      <c r="L28" s="8" t="s">
        <v>12</v>
      </c>
      <c r="M28" s="8" t="s">
        <v>13</v>
      </c>
      <c r="N28" s="10" t="s">
        <v>40</v>
      </c>
    </row>
    <row r="29" spans="1:14">
      <c r="H29" s="10" t="s">
        <v>41</v>
      </c>
      <c r="I29" s="9">
        <f>I13*1.03</f>
        <v>320.33</v>
      </c>
      <c r="J29" s="9">
        <f>J13*1.03</f>
        <v>640.66</v>
      </c>
      <c r="K29" s="9">
        <f>K13*1.03</f>
        <v>640.66</v>
      </c>
      <c r="L29" s="9">
        <f>L13*1.03</f>
        <v>640.66</v>
      </c>
      <c r="M29" s="9">
        <f>M13*1.03</f>
        <v>320.33</v>
      </c>
      <c r="N29" s="11">
        <v>1754113</v>
      </c>
    </row>
    <row r="30" spans="1:14">
      <c r="H30" s="10" t="s">
        <v>42</v>
      </c>
      <c r="I30" s="9">
        <f>SUM(I14:I18)*1.03</f>
        <v>27.81</v>
      </c>
      <c r="J30" s="9">
        <f>SUM(J14:J18)*1.03</f>
        <v>56.65</v>
      </c>
      <c r="K30" s="9">
        <f>SUM(K14:K18)*1.03</f>
        <v>56.65</v>
      </c>
      <c r="L30" s="9">
        <f>SUM(L14:L18)*1.03</f>
        <v>56.65</v>
      </c>
      <c r="M30" s="9">
        <f>SUM(M14:M18)*1.03</f>
        <v>27.81</v>
      </c>
      <c r="N30" s="11">
        <v>1754111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1754113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311</v>
      </c>
      <c r="Q3" s="2">
        <v>2488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1754111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27</v>
      </c>
      <c r="Q4" s="2">
        <v>27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1754111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55</v>
      </c>
      <c r="Q5" s="2">
        <v>55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1754111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55</v>
      </c>
      <c r="Q6" s="2">
        <v>55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1754111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55</v>
      </c>
      <c r="Q7" s="2">
        <v>55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1754111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27</v>
      </c>
      <c r="Q8" s="2">
        <v>27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1754113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311</v>
      </c>
      <c r="J13" s="3">
        <v>622</v>
      </c>
      <c r="K13" s="2">
        <v>622</v>
      </c>
      <c r="L13" s="2">
        <v>622</v>
      </c>
      <c r="M13" s="2">
        <v>311</v>
      </c>
      <c r="N13" s="2" t="s">
        <v>27</v>
      </c>
    </row>
    <row r="14" spans="1:40">
      <c r="A14" s="2" t="s">
        <v>21</v>
      </c>
      <c r="B14" s="2" t="s">
        <v>22</v>
      </c>
      <c r="C14" s="2">
        <v>1754111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27</v>
      </c>
      <c r="J14" s="3" t="s">
        <v>30</v>
      </c>
      <c r="K14" s="2" t="s">
        <v>30</v>
      </c>
      <c r="L14" s="2" t="s">
        <v>30</v>
      </c>
      <c r="M14" s="2" t="s">
        <v>30</v>
      </c>
      <c r="N14" s="2" t="s">
        <v>31</v>
      </c>
    </row>
    <row r="15" spans="1:40">
      <c r="A15" s="2" t="s">
        <v>21</v>
      </c>
      <c r="B15" s="2" t="s">
        <v>22</v>
      </c>
      <c r="C15" s="2">
        <v>1754111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>
        <v>55</v>
      </c>
      <c r="K15" s="2" t="s">
        <v>30</v>
      </c>
      <c r="L15" s="2" t="s">
        <v>30</v>
      </c>
      <c r="M15" s="2" t="s">
        <v>30</v>
      </c>
      <c r="N15" s="2" t="s">
        <v>31</v>
      </c>
    </row>
    <row r="16" spans="1:40">
      <c r="A16" s="2" t="s">
        <v>21</v>
      </c>
      <c r="B16" s="2" t="s">
        <v>22</v>
      </c>
      <c r="C16" s="2">
        <v>1754111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 t="s">
        <v>30</v>
      </c>
      <c r="K16" s="2">
        <v>55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1754111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 t="s">
        <v>30</v>
      </c>
      <c r="K17" s="2" t="s">
        <v>30</v>
      </c>
      <c r="L17" s="2">
        <v>55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1754111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 t="s">
        <v>30</v>
      </c>
      <c r="L18" s="2" t="s">
        <v>30</v>
      </c>
      <c r="M18" s="2">
        <v>27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2025-12-15T02:38:28Z</dcterms:created>
  <dcterms:modified xsi:type="dcterms:W3CDTF">2025-12-15T02:43:22Z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07AFB8DD64744273ABC6D8AF66BE5D9B_12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