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<sst xmlns="http://schemas.openxmlformats.org/spreadsheetml/2006/main" count="315" uniqueCount="58">
  <si>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</si>
  <si>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</si>
  <si>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</si>
  <si>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</si>
  <si>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</si>
  <si>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</si>
  <si>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</si>
  <si>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</si>
  <si>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</si>
  <si>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</si>
  <si>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</si>
  <si>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</si>
  <si>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</si>
  <si>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</si>
  <si>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</si>
  <si>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</si>
  <si>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</si>
  <si>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</si>
  <si>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</si>
  <si>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</si>
  <si>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</si>
  <si>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G7315AX</t>
  </si>
  <si>
    <t>26 HS</t>
  </si>
  <si>
    <t>DEFACTO PERAKENDE TİC.A.Ş. DEPO Organize San. Bölgesi 6.Depo Kazım Karabekir Mah. Cumhuriyet Cad. Tekirdağ/Çerkezköy Tel:0090 282 758 11 34-35</t>
  </si>
  <si>
    <t>13.05.2026</t>
  </si>
  <si>
    <t>PN105 - LT.PINK</t>
  </si>
  <si>
    <t>G7315AXDFA</t>
  </si>
  <si>
    <t>TURKEY</t>
  </si>
  <si>
    <t>İSTANBUL DEPO</t>
  </si>
  <si>
    <t>G7315AXECOMAS</t>
  </si>
  <si>
    <t>-</t>
  </si>
  <si>
    <t>ECOM</t>
  </si>
  <si>
    <t>G7315AXECOMAM</t>
  </si>
  <si>
    <t>G7315AXECOMAL</t>
  </si>
  <si>
    <t>G7315AXECOMAXL</t>
  </si>
  <si>
    <t>G7315AXECOMAXXL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</si>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</sst>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G14" sqref="G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181818181818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1754032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442</v>
      </c>
      <c r="Q3" s="5">
        <f>P3*1.03</f>
        <v>455.26</v>
      </c>
      <c r="R3" s="2">
        <v>3536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1754030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39</v>
      </c>
      <c r="Q4" s="5">
        <f>P4*1.03</f>
        <v>40.17</v>
      </c>
      <c r="R4" s="2">
        <v>39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1754030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78</v>
      </c>
      <c r="Q5" s="5">
        <f>P5*1.03</f>
        <v>80.34</v>
      </c>
      <c r="R5" s="2">
        <v>78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1754030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78</v>
      </c>
      <c r="Q6" s="5">
        <f>P6*1.03</f>
        <v>80.34</v>
      </c>
      <c r="R6" s="2">
        <v>78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1754030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78</v>
      </c>
      <c r="Q7" s="5">
        <f>P7*1.03</f>
        <v>80.34</v>
      </c>
      <c r="R7" s="2">
        <v>78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1754030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39</v>
      </c>
      <c r="Q8" s="5">
        <f>P8*1.03</f>
        <v>40.17</v>
      </c>
      <c r="R8" s="2">
        <v>39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1754032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442</v>
      </c>
      <c r="J13" s="3">
        <v>884</v>
      </c>
      <c r="K13" s="2">
        <v>884</v>
      </c>
      <c r="L13" s="2">
        <v>884</v>
      </c>
      <c r="M13" s="2">
        <v>442</v>
      </c>
      <c r="N13" s="2" t="s">
        <v>27</v>
      </c>
    </row>
    <row r="14" spans="1:41">
      <c r="A14" s="2" t="s">
        <v>21</v>
      </c>
      <c r="B14" s="2" t="s">
        <v>22</v>
      </c>
      <c r="C14" s="2">
        <v>1754030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39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1754030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78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1754030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78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1754030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78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1754030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39</v>
      </c>
      <c r="N18" s="2" t="s">
        <v>31</v>
      </c>
    </row>
    <row r="20" spans="1:14">
      <c r="I20" s="6" t="s">
        <v>37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495.43</v>
      </c>
      <c r="J22" s="9">
        <f>SUM(J13:J18)*1.03</f>
        <v>990.86</v>
      </c>
      <c r="K22" s="9">
        <f>SUM(K13:K18)*1.03</f>
        <v>990.86</v>
      </c>
      <c r="L22" s="9">
        <f>SUM(L13:L18)*1.03</f>
        <v>990.86</v>
      </c>
      <c r="M22" s="9">
        <f>SUM(M13:M18)*1.03</f>
        <v>495.43</v>
      </c>
    </row>
    <row r="26" spans="1:14">
      <c r="I26" s="10" t="s">
        <v>38</v>
      </c>
    </row>
    <row r="27" spans="1:14">
      <c r="H27" s="11" t="s">
        <v>39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1" t="s">
        <v>40</v>
      </c>
    </row>
    <row r="28" spans="1:14">
      <c r="H28" s="11" t="s">
        <v>41</v>
      </c>
      <c r="I28" s="9">
        <f>I13*1.03</f>
        <v>455.26</v>
      </c>
      <c r="J28" s="9">
        <f>J13*1.03</f>
        <v>910.52</v>
      </c>
      <c r="K28" s="9">
        <f>K13*1.03</f>
        <v>910.52</v>
      </c>
      <c r="L28" s="9">
        <f>L13*1.03</f>
        <v>910.52</v>
      </c>
      <c r="M28" s="9">
        <f>M13*1.03</f>
        <v>455.26</v>
      </c>
      <c r="N28" s="12">
        <v>1754032</v>
      </c>
    </row>
    <row r="29" spans="1:14">
      <c r="H29" s="11" t="s">
        <v>42</v>
      </c>
      <c r="I29" s="9">
        <f>SUM(I14:I18)*1.03</f>
        <v>40.17</v>
      </c>
      <c r="J29" s="9">
        <f>SUM(J14:J18)*1.03</f>
        <v>80.34</v>
      </c>
      <c r="K29" s="9">
        <f>SUM(K14:K18)*1.03</f>
        <v>80.34</v>
      </c>
      <c r="L29" s="9">
        <f>SUM(L14:L18)*1.03</f>
        <v>80.34</v>
      </c>
      <c r="M29" s="9">
        <f>SUM(M14:M18)*1.03</f>
        <v>40.17</v>
      </c>
      <c r="N29" s="12">
        <v>1754030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1754032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442</v>
      </c>
      <c r="Q3" s="2">
        <v>3536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1754030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39</v>
      </c>
      <c r="Q4" s="2">
        <v>39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1754030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78</v>
      </c>
      <c r="Q5" s="2">
        <v>78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1754030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78</v>
      </c>
      <c r="Q6" s="2">
        <v>78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1754030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78</v>
      </c>
      <c r="Q7" s="2">
        <v>78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1754030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39</v>
      </c>
      <c r="Q8" s="2">
        <v>39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1754032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442</v>
      </c>
      <c r="J13" s="3">
        <v>884</v>
      </c>
      <c r="K13" s="2">
        <v>884</v>
      </c>
      <c r="L13" s="2">
        <v>884</v>
      </c>
      <c r="M13" s="2">
        <v>442</v>
      </c>
      <c r="N13" s="2" t="s">
        <v>27</v>
      </c>
    </row>
    <row r="14" spans="1:40">
      <c r="A14" s="2" t="s">
        <v>21</v>
      </c>
      <c r="B14" s="2" t="s">
        <v>22</v>
      </c>
      <c r="C14" s="2">
        <v>1754030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39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1754030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78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1754030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78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1754030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78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1754030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39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2025-12-15T02:43:35Z</dcterms:created>
  <dcterms:modified xsi:type="dcterms:W3CDTF">2025-12-15T03:15:59Z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B54DBF2CA8C6439EBB7F455A0A766931_12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