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<sst xmlns="http://schemas.openxmlformats.org/spreadsheetml/2006/main" count="71" uniqueCount="42">
  <si>
    <t>申购合同</t>
  </si>
  <si>
    <t>供方：上海汭洐</t>
  </si>
  <si>
    <t>合同标号：</t>
  </si>
  <si>
    <t>WSJ20251216-1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</si>
  <si>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</si>
  <si>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</si>
  <si>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</si>
  <si>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</si>
  <si>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</si>
  <si>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2026-1-3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</si>
  <si>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</si>
  <si>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</si>
  <si>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</si>
  <si>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</si>
  <si>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</si>
  <si>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</si>
  <si>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</si>
  <si>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</si>
  <si>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</si>
  <si>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</si>
  <si>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038558</t>
  </si>
  <si>
    <t>帆布吊牌</t>
  </si>
  <si>
    <t>SKINNY</t>
  </si>
  <si>
    <t>配001绳仔</t>
  </si>
  <si>
    <t>纸质吊牌</t>
  </si>
  <si>
    <t>纸质腰卡</t>
  </si>
  <si>
    <t>Mid Rise</t>
  </si>
  <si>
    <t>帆布后袋牌</t>
  </si>
  <si>
    <t>ANKLE LENGTH</t>
  </si>
  <si>
    <t>038566</t>
  </si>
  <si>
    <t>远方蓝</t>
  </si>
  <si>
    <t>靛蓝</t>
  </si>
  <si>
    <t>海蓝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</si>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</sst>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6" borderId="31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7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Fill="1" applyBorder="1">
      <alignment vertical="center"/>
    </xf>
    <xf numFmtId="49" fontId="3" fillId="0" borderId="14" xfId="0" applyNumberFormat="1" applyFont="1" applyFill="1" applyBorder="1">
      <alignment vertical="center"/>
    </xf>
    <xf numFmtId="0" fontId="2" fillId="0" borderId="14" xfId="0" applyFont="1" applyFill="1" applyBorder="1" applyAlignment="1">
      <alignment vertical="center"/>
    </xf>
    <xf numFmtId="0" fontId="4" fillId="0" borderId="15" xfId="49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19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7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6" fillId="2" borderId="8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2" fontId="2" fillId="0" borderId="20" xfId="0" applyNumberFormat="1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vertical="center" wrapText="1" shrinkToFit="1"/>
    </xf>
    <xf numFmtId="0" fontId="4" fillId="0" borderId="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6" fillId="2" borderId="1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49" fontId="7" fillId="0" borderId="22" xfId="50" applyNumberFormat="1" applyFont="1" applyFill="1" applyBorder="1" applyAlignment="1">
      <alignment vertical="center" wrapText="1" shrinkToFit="1"/>
    </xf>
    <xf numFmtId="0" fontId="4" fillId="0" borderId="23" xfId="51" applyFont="1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vertical="center"/>
    </xf>
    <xf numFmtId="1" fontId="2" fillId="2" borderId="22" xfId="0" applyNumberFormat="1" applyFont="1" applyFill="1" applyBorder="1" applyAlignment="1">
      <alignment horizontal="center" vertical="center"/>
    </xf>
    <xf numFmtId="9" fontId="6" fillId="2" borderId="24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9" fillId="0" borderId="26" xfId="50" applyNumberFormat="1" applyFont="1" applyBorder="1" applyAlignment="1">
      <alignment horizontal="center" vertical="center" wrapText="1" shrinkToFi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1064260</xdr:colOff>
      <xdr:row>22</xdr:row>
      <xdr:rowOff>122555</xdr:rowOff>
    </xdr:from>
    <xdr:to>
      <xdr:col>15</xdr:col>
      <xdr:colOff>1156970</xdr:colOff>
      <xdr:row>46</xdr:row>
      <xdr:rowOff>146050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0730" y="4919980"/>
          <a:ext cx="7142480" cy="45739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view="pageBreakPreview" zoomScale="70" zoomScaleNormal="100" workbookViewId="0">
      <selection activeCell="P5" sqref="P5:P22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48.0925925925926" customWidth="1"/>
    <col min="17" max="17" width="6.25" style="1" customWidth="1"/>
    <col min="18" max="18" width="9.75" style="1" customWidth="1"/>
    <col min="19" max="19" width="13.6296296296296" style="1" customWidth="1"/>
  </cols>
  <sheetData>
    <row r="1" ht="30.9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8.95" customHeight="1" spans="1:20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"/>
      <c r="Q2" s="6"/>
      <c r="R2" s="6"/>
      <c r="S2" s="7"/>
    </row>
    <row r="3" ht="18.95" customHeight="1" spans="1:20">
      <c r="A3" s="8" t="s">
        <v>4</v>
      </c>
      <c r="B3" s="8"/>
      <c r="C3" s="8"/>
      <c r="D3" s="8"/>
      <c r="E3" s="8"/>
      <c r="F3" s="9"/>
      <c r="G3" s="9"/>
      <c r="H3" s="8" t="s">
        <v>5</v>
      </c>
      <c r="I3" s="9" t="s">
        <v>6</v>
      </c>
      <c r="J3" s="9"/>
      <c r="K3" s="9"/>
      <c r="L3" s="9"/>
      <c r="M3" s="9"/>
      <c r="N3" s="9"/>
      <c r="O3" s="9"/>
      <c r="P3" s="10"/>
      <c r="Q3" s="11"/>
      <c r="R3" s="11"/>
      <c r="S3" s="12"/>
    </row>
    <row r="4" ht="18.95" customHeight="1" spans="1:20">
      <c r="A4" s="13" t="s">
        <v>7</v>
      </c>
      <c r="B4" s="8"/>
      <c r="C4" s="8"/>
      <c r="D4" s="8"/>
      <c r="E4" s="8"/>
      <c r="F4" s="14"/>
      <c r="G4" s="15"/>
      <c r="H4" s="16" t="s">
        <v>8</v>
      </c>
      <c r="I4" s="17"/>
      <c r="J4" s="18">
        <v>46007</v>
      </c>
      <c r="K4" s="18"/>
      <c r="L4" s="18"/>
      <c r="M4" s="19"/>
      <c r="N4" s="19"/>
      <c r="O4" s="19"/>
      <c r="P4" s="11" t="s">
        <v>9</v>
      </c>
      <c r="Q4" s="11"/>
      <c r="R4" s="11"/>
      <c r="S4" s="12"/>
    </row>
    <row r="5" ht="18.95" customHeight="1" spans="1:20">
      <c r="A5" s="20" t="s">
        <v>10</v>
      </c>
      <c r="B5" s="21" t="s">
        <v>11</v>
      </c>
      <c r="C5" s="21" t="s">
        <v>12</v>
      </c>
      <c r="D5" s="21" t="s">
        <v>13</v>
      </c>
      <c r="E5" s="16" t="s">
        <v>14</v>
      </c>
      <c r="F5" s="22" t="s">
        <v>15</v>
      </c>
      <c r="G5" s="23" t="s">
        <v>16</v>
      </c>
      <c r="H5" s="24"/>
      <c r="I5" s="24"/>
      <c r="J5" s="23"/>
      <c r="K5" s="23"/>
      <c r="L5" s="23"/>
      <c r="M5" s="23"/>
      <c r="N5" s="23"/>
      <c r="O5" s="23"/>
      <c r="P5" s="25" t="s">
        <v>17</v>
      </c>
      <c r="Q5" s="23" t="s">
        <v>18</v>
      </c>
      <c r="R5" s="23"/>
      <c r="S5" s="23"/>
    </row>
    <row r="6" ht="15" customHeight="1" spans="1:20">
      <c r="A6" s="26"/>
      <c r="B6" s="27"/>
      <c r="C6" s="27"/>
      <c r="D6" s="27"/>
      <c r="E6" s="28"/>
      <c r="F6" s="22"/>
      <c r="G6" s="27">
        <v>4</v>
      </c>
      <c r="H6" s="27">
        <v>6</v>
      </c>
      <c r="I6" s="27">
        <v>8</v>
      </c>
      <c r="J6" s="27">
        <v>9</v>
      </c>
      <c r="K6" s="27">
        <v>10</v>
      </c>
      <c r="L6" s="27">
        <v>11</v>
      </c>
      <c r="M6" s="27">
        <v>12</v>
      </c>
      <c r="N6" s="27">
        <v>14</v>
      </c>
      <c r="O6" s="27">
        <v>16</v>
      </c>
      <c r="P6" s="25"/>
      <c r="Q6" s="21"/>
      <c r="R6" s="21"/>
      <c r="S6" s="21"/>
    </row>
    <row r="7" ht="16" customHeight="1" spans="1:20">
      <c r="A7" s="29" t="s">
        <v>19</v>
      </c>
      <c r="B7" s="30" t="s">
        <v>20</v>
      </c>
      <c r="C7" s="31">
        <v>1536473</v>
      </c>
      <c r="D7" s="32" t="s">
        <v>21</v>
      </c>
      <c r="E7" s="33" t="s">
        <v>22</v>
      </c>
      <c r="F7" s="31">
        <v>2110</v>
      </c>
      <c r="G7" s="34" t="s">
        <v>23</v>
      </c>
      <c r="H7" s="35"/>
      <c r="I7" s="35"/>
      <c r="J7" s="35"/>
      <c r="K7" s="35"/>
      <c r="L7" s="35"/>
      <c r="M7" s="35"/>
      <c r="N7" s="35"/>
      <c r="O7" s="35"/>
      <c r="P7" s="36"/>
      <c r="Q7" s="37">
        <v>0.03</v>
      </c>
      <c r="R7" s="38"/>
      <c r="S7" s="39"/>
      <c r="T7" s="40"/>
    </row>
    <row r="8" ht="16" customHeight="1" spans="1:20">
      <c r="A8" s="41"/>
      <c r="B8" s="42"/>
      <c r="C8" s="43">
        <v>453</v>
      </c>
      <c r="D8" s="44" t="s">
        <v>24</v>
      </c>
      <c r="E8" s="45">
        <v>10</v>
      </c>
      <c r="F8" s="43"/>
      <c r="G8" s="46"/>
      <c r="H8" s="47"/>
      <c r="I8" s="47"/>
      <c r="J8" s="47"/>
      <c r="K8" s="47"/>
      <c r="L8" s="47"/>
      <c r="M8" s="47"/>
      <c r="N8" s="47"/>
      <c r="O8" s="47"/>
      <c r="P8" s="36">
        <f>F7*1.018</f>
        <v>2147.98</v>
      </c>
      <c r="Q8" s="48"/>
      <c r="R8" s="49"/>
      <c r="S8" s="50"/>
      <c r="T8" s="40"/>
    </row>
    <row r="9" ht="16" customHeight="1" spans="1:20">
      <c r="A9" s="41"/>
      <c r="B9" s="42"/>
      <c r="C9" s="51"/>
      <c r="D9" s="52" t="s">
        <v>25</v>
      </c>
      <c r="E9" s="53" t="s">
        <v>26</v>
      </c>
      <c r="F9" s="54"/>
      <c r="G9" s="55">
        <v>21</v>
      </c>
      <c r="H9" s="55">
        <v>139</v>
      </c>
      <c r="I9" s="55">
        <v>331</v>
      </c>
      <c r="J9" s="55">
        <v>234</v>
      </c>
      <c r="K9" s="55">
        <v>331</v>
      </c>
      <c r="L9" s="55">
        <v>254</v>
      </c>
      <c r="M9" s="55">
        <v>345</v>
      </c>
      <c r="N9" s="55">
        <v>340</v>
      </c>
      <c r="O9" s="55">
        <v>153</v>
      </c>
      <c r="P9" s="56">
        <f>SUM(G9:O9)</f>
        <v>2148</v>
      </c>
      <c r="Q9" s="57"/>
      <c r="R9" s="58"/>
      <c r="S9" s="50"/>
      <c r="T9" s="40"/>
    </row>
    <row r="10" ht="16" customHeight="1" spans="1:20">
      <c r="A10" s="59"/>
      <c r="B10" s="60"/>
      <c r="C10" s="61"/>
      <c r="D10" s="62" t="s">
        <v>27</v>
      </c>
      <c r="E10" s="63" t="s">
        <v>28</v>
      </c>
      <c r="F10" s="64"/>
      <c r="G10" s="55"/>
      <c r="H10" s="55"/>
      <c r="I10" s="55"/>
      <c r="J10" s="55"/>
      <c r="K10" s="55"/>
      <c r="L10" s="55"/>
      <c r="M10" s="55"/>
      <c r="N10" s="55"/>
      <c r="O10" s="55"/>
      <c r="P10" s="65">
        <f>SUM(G10:O10)</f>
        <v>0</v>
      </c>
      <c r="Q10" s="66"/>
      <c r="R10" s="67"/>
      <c r="S10" s="68"/>
      <c r="T10" s="40"/>
    </row>
    <row r="11" ht="16" customHeight="1" spans="1:20">
      <c r="A11" s="29" t="s">
        <v>19</v>
      </c>
      <c r="B11" s="30" t="s">
        <v>29</v>
      </c>
      <c r="C11" s="31">
        <v>1536695</v>
      </c>
      <c r="D11" s="32" t="s">
        <v>21</v>
      </c>
      <c r="E11" s="33" t="s">
        <v>22</v>
      </c>
      <c r="F11" s="31">
        <v>1470</v>
      </c>
      <c r="G11" s="34" t="s">
        <v>23</v>
      </c>
      <c r="H11" s="35"/>
      <c r="I11" s="35"/>
      <c r="J11" s="35"/>
      <c r="K11" s="35"/>
      <c r="L11" s="35"/>
      <c r="M11" s="35"/>
      <c r="N11" s="35"/>
      <c r="O11" s="35"/>
      <c r="P11" s="36"/>
      <c r="Q11" s="37">
        <v>0.03</v>
      </c>
      <c r="R11" s="38"/>
      <c r="S11" s="39"/>
      <c r="T11" s="40"/>
    </row>
    <row r="12" ht="16" customHeight="1" spans="1:20">
      <c r="A12" s="41"/>
      <c r="B12" s="42" t="s">
        <v>30</v>
      </c>
      <c r="C12" s="43">
        <v>583</v>
      </c>
      <c r="D12" s="44" t="s">
        <v>24</v>
      </c>
      <c r="E12" s="45">
        <v>10</v>
      </c>
      <c r="F12" s="43"/>
      <c r="G12" s="46"/>
      <c r="H12" s="47"/>
      <c r="I12" s="47"/>
      <c r="J12" s="47"/>
      <c r="K12" s="47"/>
      <c r="L12" s="47"/>
      <c r="M12" s="47"/>
      <c r="N12" s="47"/>
      <c r="O12" s="47"/>
      <c r="P12" s="36">
        <f>F11*1.018</f>
        <v>1496.46</v>
      </c>
      <c r="Q12" s="48"/>
      <c r="R12" s="49"/>
      <c r="S12" s="50"/>
      <c r="T12" s="40"/>
    </row>
    <row r="13" ht="16" customHeight="1" spans="1:20">
      <c r="A13" s="41"/>
      <c r="B13" s="42"/>
      <c r="C13" s="51"/>
      <c r="D13" s="52" t="s">
        <v>25</v>
      </c>
      <c r="E13" s="53" t="s">
        <v>26</v>
      </c>
      <c r="F13" s="54"/>
      <c r="G13" s="55">
        <v>67</v>
      </c>
      <c r="H13" s="55">
        <v>127</v>
      </c>
      <c r="I13" s="55">
        <v>213</v>
      </c>
      <c r="J13" s="55">
        <v>143</v>
      </c>
      <c r="K13" s="55">
        <v>221</v>
      </c>
      <c r="L13" s="55">
        <v>215</v>
      </c>
      <c r="M13" s="55">
        <v>264</v>
      </c>
      <c r="N13" s="55">
        <v>200</v>
      </c>
      <c r="O13" s="55">
        <v>46</v>
      </c>
      <c r="P13" s="56">
        <f>SUM(G13:O13)</f>
        <v>1496</v>
      </c>
      <c r="Q13" s="57"/>
      <c r="R13" s="58"/>
      <c r="S13" s="50"/>
      <c r="T13" s="40"/>
    </row>
    <row r="14" ht="16" customHeight="1" spans="1:20">
      <c r="A14" s="59"/>
      <c r="B14" s="60"/>
      <c r="C14" s="61"/>
      <c r="D14" s="62" t="s">
        <v>27</v>
      </c>
      <c r="E14" s="63" t="s">
        <v>28</v>
      </c>
      <c r="F14" s="64"/>
      <c r="G14" s="55"/>
      <c r="H14" s="55"/>
      <c r="I14" s="55"/>
      <c r="J14" s="55"/>
      <c r="K14" s="55"/>
      <c r="L14" s="55"/>
      <c r="M14" s="55"/>
      <c r="N14" s="55"/>
      <c r="O14" s="55"/>
      <c r="P14" s="65">
        <f>SUM(G14:O14)</f>
        <v>0</v>
      </c>
      <c r="Q14" s="66"/>
      <c r="R14" s="67"/>
      <c r="S14" s="68"/>
      <c r="T14" s="40"/>
    </row>
    <row r="15" ht="16" customHeight="1" spans="1:20">
      <c r="A15" s="29" t="s">
        <v>19</v>
      </c>
      <c r="B15" s="30" t="s">
        <v>29</v>
      </c>
      <c r="C15" s="31">
        <v>1536701</v>
      </c>
      <c r="D15" s="32" t="s">
        <v>21</v>
      </c>
      <c r="E15" s="33" t="s">
        <v>22</v>
      </c>
      <c r="F15" s="31">
        <v>1660</v>
      </c>
      <c r="G15" s="34" t="s">
        <v>23</v>
      </c>
      <c r="H15" s="35"/>
      <c r="I15" s="35"/>
      <c r="J15" s="35"/>
      <c r="K15" s="35"/>
      <c r="L15" s="35"/>
      <c r="M15" s="35"/>
      <c r="N15" s="35"/>
      <c r="O15" s="35"/>
      <c r="P15" s="36"/>
      <c r="Q15" s="37">
        <v>0.03</v>
      </c>
      <c r="R15" s="38"/>
      <c r="S15" s="39"/>
      <c r="T15" s="40"/>
    </row>
    <row r="16" ht="16" customHeight="1" spans="1:20">
      <c r="A16" s="41"/>
      <c r="B16" s="42" t="s">
        <v>31</v>
      </c>
      <c r="C16" s="43">
        <v>712</v>
      </c>
      <c r="D16" s="44" t="s">
        <v>24</v>
      </c>
      <c r="E16" s="45">
        <v>10</v>
      </c>
      <c r="F16" s="43"/>
      <c r="G16" s="46"/>
      <c r="H16" s="47"/>
      <c r="I16" s="47"/>
      <c r="J16" s="47"/>
      <c r="K16" s="47"/>
      <c r="L16" s="47"/>
      <c r="M16" s="47"/>
      <c r="N16" s="47"/>
      <c r="O16" s="47"/>
      <c r="P16" s="36">
        <f>F15*1.018</f>
        <v>1689.88</v>
      </c>
      <c r="Q16" s="48"/>
      <c r="R16" s="49"/>
      <c r="S16" s="50"/>
      <c r="T16" s="40"/>
    </row>
    <row r="17" ht="16" customHeight="1" spans="1:20">
      <c r="A17" s="41"/>
      <c r="B17" s="42"/>
      <c r="C17" s="51"/>
      <c r="D17" s="52" t="s">
        <v>25</v>
      </c>
      <c r="E17" s="53" t="s">
        <v>26</v>
      </c>
      <c r="F17" s="54"/>
      <c r="G17" s="55">
        <v>10</v>
      </c>
      <c r="H17" s="55">
        <v>110</v>
      </c>
      <c r="I17" s="55">
        <v>245</v>
      </c>
      <c r="J17" s="55">
        <v>169</v>
      </c>
      <c r="K17" s="55">
        <v>270</v>
      </c>
      <c r="L17" s="55">
        <v>184</v>
      </c>
      <c r="M17" s="55">
        <v>335</v>
      </c>
      <c r="N17" s="55">
        <v>280</v>
      </c>
      <c r="O17" s="55">
        <v>87</v>
      </c>
      <c r="P17" s="56">
        <f t="shared" ref="P17:P22" si="0">SUM(G17:O17)</f>
        <v>1690</v>
      </c>
      <c r="Q17" s="57"/>
      <c r="R17" s="58"/>
      <c r="S17" s="50"/>
      <c r="T17" s="40"/>
    </row>
    <row r="18" ht="16" customHeight="1" spans="1:20">
      <c r="A18" s="59"/>
      <c r="B18" s="60"/>
      <c r="C18" s="61"/>
      <c r="D18" s="62" t="s">
        <v>27</v>
      </c>
      <c r="E18" s="63" t="s">
        <v>28</v>
      </c>
      <c r="F18" s="64"/>
      <c r="G18" s="55"/>
      <c r="H18" s="55"/>
      <c r="I18" s="55"/>
      <c r="J18" s="55"/>
      <c r="K18" s="55"/>
      <c r="L18" s="55"/>
      <c r="M18" s="55"/>
      <c r="N18" s="55"/>
      <c r="O18" s="55"/>
      <c r="P18" s="65">
        <f t="shared" si="0"/>
        <v>0</v>
      </c>
      <c r="Q18" s="66"/>
      <c r="R18" s="67"/>
      <c r="S18" s="68"/>
      <c r="T18" s="40"/>
    </row>
    <row r="19" ht="16" customHeight="1" spans="1:20">
      <c r="A19" s="29" t="s">
        <v>19</v>
      </c>
      <c r="B19" s="30" t="s">
        <v>29</v>
      </c>
      <c r="C19" s="31">
        <v>1545463</v>
      </c>
      <c r="D19" s="32" t="s">
        <v>21</v>
      </c>
      <c r="E19" s="33" t="s">
        <v>22</v>
      </c>
      <c r="F19" s="31">
        <v>1020</v>
      </c>
      <c r="G19" s="34" t="s">
        <v>23</v>
      </c>
      <c r="H19" s="35"/>
      <c r="I19" s="35"/>
      <c r="J19" s="35"/>
      <c r="K19" s="35"/>
      <c r="L19" s="35"/>
      <c r="M19" s="35"/>
      <c r="N19" s="35"/>
      <c r="O19" s="35"/>
      <c r="P19" s="36"/>
      <c r="Q19" s="37">
        <v>0.03</v>
      </c>
      <c r="R19" s="38"/>
      <c r="S19" s="39"/>
      <c r="T19" s="40"/>
    </row>
    <row r="20" ht="16" customHeight="1" spans="1:20">
      <c r="A20" s="41"/>
      <c r="B20" s="42" t="s">
        <v>32</v>
      </c>
      <c r="C20" s="43">
        <v>484</v>
      </c>
      <c r="D20" s="44" t="s">
        <v>24</v>
      </c>
      <c r="E20" s="45">
        <v>10</v>
      </c>
      <c r="F20" s="43"/>
      <c r="G20" s="46"/>
      <c r="H20" s="47"/>
      <c r="I20" s="47"/>
      <c r="J20" s="47"/>
      <c r="K20" s="47"/>
      <c r="L20" s="47"/>
      <c r="M20" s="47"/>
      <c r="N20" s="47"/>
      <c r="O20" s="47"/>
      <c r="P20" s="36">
        <f>F19*1.018</f>
        <v>1038.36</v>
      </c>
      <c r="Q20" s="48"/>
      <c r="R20" s="49"/>
      <c r="S20" s="50"/>
      <c r="T20" s="40"/>
    </row>
    <row r="21" ht="16" customHeight="1" spans="1:20">
      <c r="A21" s="41"/>
      <c r="B21" s="42"/>
      <c r="C21" s="51"/>
      <c r="D21" s="52" t="s">
        <v>25</v>
      </c>
      <c r="E21" s="53" t="s">
        <v>26</v>
      </c>
      <c r="F21" s="54"/>
      <c r="G21" s="55">
        <v>0</v>
      </c>
      <c r="H21" s="55">
        <v>112</v>
      </c>
      <c r="I21" s="55">
        <v>188</v>
      </c>
      <c r="J21" s="55">
        <v>81</v>
      </c>
      <c r="K21" s="55">
        <v>194</v>
      </c>
      <c r="L21" s="55">
        <v>92</v>
      </c>
      <c r="M21" s="55">
        <v>163</v>
      </c>
      <c r="N21" s="55">
        <v>132</v>
      </c>
      <c r="O21" s="55">
        <v>76</v>
      </c>
      <c r="P21" s="56">
        <f t="shared" si="0"/>
        <v>1038</v>
      </c>
      <c r="Q21" s="57"/>
      <c r="R21" s="58"/>
      <c r="S21" s="50"/>
      <c r="T21" s="40"/>
    </row>
    <row r="22" ht="16" customHeight="1" spans="1:20">
      <c r="A22" s="59"/>
      <c r="B22" s="60"/>
      <c r="C22" s="61"/>
      <c r="D22" s="62" t="s">
        <v>27</v>
      </c>
      <c r="E22" s="63" t="s">
        <v>28</v>
      </c>
      <c r="F22" s="64"/>
      <c r="G22" s="55"/>
      <c r="H22" s="55"/>
      <c r="I22" s="55"/>
      <c r="J22" s="55"/>
      <c r="K22" s="55"/>
      <c r="L22" s="55"/>
      <c r="M22" s="55"/>
      <c r="N22" s="55"/>
      <c r="O22" s="55"/>
      <c r="P22" s="65">
        <f t="shared" si="0"/>
        <v>0</v>
      </c>
      <c r="Q22" s="66"/>
      <c r="R22" s="67"/>
      <c r="S22" s="68"/>
      <c r="T22" s="40"/>
    </row>
    <row r="23" ht="15.95" customHeight="1" spans="1:20">
      <c r="A23" s="69" t="s">
        <v>33</v>
      </c>
      <c r="B23" s="69"/>
      <c r="C23" s="70"/>
      <c r="D23" s="71"/>
      <c r="E23" s="9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11"/>
      <c r="Q23" s="72"/>
      <c r="R23" s="72"/>
      <c r="S23" s="73"/>
    </row>
    <row r="24" ht="21" customHeight="1" spans="1:20">
      <c r="A24" s="69" t="s">
        <v>34</v>
      </c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3"/>
    </row>
    <row r="25" ht="12" customHeight="1" spans="1:20">
      <c r="A25" s="69" t="s">
        <v>35</v>
      </c>
      <c r="B25" s="69"/>
      <c r="C25" s="76"/>
      <c r="D25" s="77" t="s">
        <v>36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  <c r="R25" s="79"/>
      <c r="S25" s="80"/>
    </row>
    <row r="26" ht="12" customHeight="1" spans="1:20">
      <c r="A26" s="69" t="s">
        <v>37</v>
      </c>
      <c r="B26" s="69"/>
      <c r="C26" s="76"/>
      <c r="D26" s="77" t="s">
        <v>38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9"/>
      <c r="R26" s="79"/>
      <c r="S26" s="80"/>
    </row>
    <row r="27" ht="12" customHeight="1" spans="1:20">
      <c r="A27" s="69" t="s">
        <v>39</v>
      </c>
      <c r="B27" s="69"/>
      <c r="C27" s="76"/>
      <c r="D27" s="8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82"/>
    </row>
    <row r="28" ht="12" customHeight="1" spans="1:20">
      <c r="A28" s="69" t="s">
        <v>40</v>
      </c>
      <c r="B28" s="69"/>
      <c r="C28" s="76"/>
      <c r="D28" s="8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82"/>
    </row>
    <row r="29" ht="12" customHeight="1" spans="1:20">
      <c r="A29" s="69" t="s">
        <v>41</v>
      </c>
      <c r="B29" s="69"/>
      <c r="C29" s="76"/>
      <c r="D29" s="8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82"/>
    </row>
    <row r="30" ht="27.95" customHeight="1"/>
    <row r="31" ht="17.4" spans="1:20">
      <c r="F31" s="55"/>
      <c r="G31" s="55"/>
      <c r="H31" s="55"/>
      <c r="I31" s="55"/>
      <c r="J31" s="55"/>
      <c r="K31" s="55"/>
      <c r="L31" s="55"/>
      <c r="M31" s="55"/>
      <c r="N31" s="55"/>
    </row>
  </sheetData>
  <mergeCells count="31">
    <mergeCell ref="A1:S1"/>
    <mergeCell ref="P2:S2"/>
    <mergeCell ref="P3:S3"/>
    <mergeCell ref="H4:I4"/>
    <mergeCell ref="J4:L4"/>
    <mergeCell ref="P4:S4"/>
    <mergeCell ref="G5:O5"/>
    <mergeCell ref="B24:S24"/>
    <mergeCell ref="D25:S25"/>
    <mergeCell ref="D26:S26"/>
    <mergeCell ref="D27:S27"/>
    <mergeCell ref="D28:S28"/>
    <mergeCell ref="D29:S29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Q12:Q14"/>
    <mergeCell ref="Q16:Q18"/>
    <mergeCell ref="Q20:Q22"/>
    <mergeCell ref="R5:R6"/>
    <mergeCell ref="S5:S6"/>
    <mergeCell ref="G7:O8"/>
    <mergeCell ref="G11:O12"/>
    <mergeCell ref="G15:O16"/>
    <mergeCell ref="G19:O20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5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2022-09-30T08:05:00Z</cp:lastPrinted>
  <dcterms:modified xsi:type="dcterms:W3CDTF">2025-12-16T08:12:37Z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02388242B7594E9FB764890ECC5826AD</vt:lpwstr>
  </property>
  <property fmtid="{D5CDD505-2E9C-101B-9397-08002B2CF9AE}" pid="4" name="CalculationRule">
    <vt:i4>0</vt:i4>
  </property>
</Properties>
</file>