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<sst xmlns="http://schemas.openxmlformats.org/spreadsheetml/2006/main" count="205" uniqueCount="53">
  <si>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</si>
  <si>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</si>
  <si>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</si>
  <si>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</si>
  <si>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</si>
  <si>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</si>
  <si>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</si>
  <si>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</si>
  <si>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</si>
  <si>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</si>
  <si>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</si>
  <si>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</si>
  <si>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</si>
  <si>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</si>
  <si>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</si>
  <si>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</si>
  <si>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</si>
  <si>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</si>
  <si>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G8986AX</t>
  </si>
  <si>
    <t>26 SP</t>
  </si>
  <si>
    <t>DEFACTO PERAKENDE TİC.A.Ş. DEPO Organize San. Bölgesi 6.Depo Kazım Karabekir Mah. Cumhuriyet Cad. Tekirdağ/Çerkezköy Tel:0090 282 758 11 34-35</t>
  </si>
  <si>
    <t>24.01.2026</t>
  </si>
  <si>
    <t>NV215 - NAVY</t>
  </si>
  <si>
    <t>G8986AXDFA</t>
  </si>
  <si>
    <t>TURKEY</t>
  </si>
  <si>
    <t>İSTANBUL DEPO</t>
  </si>
  <si>
    <t>G8986AXECOMAS</t>
  </si>
  <si>
    <t>-</t>
  </si>
  <si>
    <t>ECOM</t>
  </si>
  <si>
    <t>G8986AXECOMAM</t>
  </si>
  <si>
    <t>G8986AXECOMAL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</si>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</sst>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tabSelected="1" workbookViewId="0">
      <selection activeCell="K16" sqref="K1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0" customWidth="1"/>
    <col min="5" max="5" width="16.9454545454545" customWidth="1"/>
    <col min="6" max="6" width="14.7090909090909" customWidth="1"/>
    <col min="7" max="7" width="18.0909090909091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1743889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4">
        <v>270</v>
      </c>
      <c r="O3" s="2">
        <v>1620</v>
      </c>
      <c r="P3" s="2">
        <v>0</v>
      </c>
      <c r="Q3" s="2">
        <v>0</v>
      </c>
    </row>
    <row r="4" spans="1:40">
      <c r="A4" s="2" t="s">
        <v>18</v>
      </c>
      <c r="B4" s="2" t="s">
        <v>19</v>
      </c>
      <c r="C4" s="2">
        <v>1743888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>
        <v>2</v>
      </c>
      <c r="J4" s="2" t="s">
        <v>27</v>
      </c>
      <c r="K4" s="2" t="s">
        <v>27</v>
      </c>
      <c r="L4" s="2">
        <v>2</v>
      </c>
      <c r="M4" s="2" t="s">
        <v>28</v>
      </c>
      <c r="N4" s="4">
        <v>36</v>
      </c>
      <c r="O4" s="2">
        <v>72</v>
      </c>
      <c r="P4" s="2">
        <v>0</v>
      </c>
      <c r="Q4" s="2">
        <v>0</v>
      </c>
    </row>
    <row r="5" spans="1:40">
      <c r="A5" s="2" t="s">
        <v>18</v>
      </c>
      <c r="B5" s="2" t="s">
        <v>19</v>
      </c>
      <c r="C5" s="2">
        <v>1743888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4">
        <v>36</v>
      </c>
      <c r="O5" s="2">
        <v>72</v>
      </c>
      <c r="P5" s="2">
        <v>0</v>
      </c>
      <c r="Q5" s="2">
        <v>0</v>
      </c>
    </row>
    <row r="6" spans="1:40">
      <c r="A6" s="2" t="s">
        <v>18</v>
      </c>
      <c r="B6" s="2" t="s">
        <v>19</v>
      </c>
      <c r="C6" s="2">
        <v>1743888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 t="s">
        <v>27</v>
      </c>
      <c r="J6" s="2" t="s">
        <v>27</v>
      </c>
      <c r="K6" s="2">
        <v>2</v>
      </c>
      <c r="L6" s="2">
        <v>2</v>
      </c>
      <c r="M6" s="2" t="s">
        <v>28</v>
      </c>
      <c r="N6" s="4">
        <v>36</v>
      </c>
      <c r="O6" s="2">
        <v>72</v>
      </c>
      <c r="P6" s="2">
        <v>0</v>
      </c>
      <c r="Q6" s="2">
        <v>0</v>
      </c>
    </row>
    <row r="9" spans="1:40">
      <c r="A9" s="1" t="s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2" t="s">
        <v>18</v>
      </c>
      <c r="B11" s="2" t="s">
        <v>19</v>
      </c>
      <c r="C11" s="2">
        <v>1743889</v>
      </c>
      <c r="D11" s="2" t="s">
        <v>20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540</v>
      </c>
      <c r="J11" s="2">
        <v>540</v>
      </c>
      <c r="K11" s="2">
        <v>540</v>
      </c>
      <c r="L11" s="2" t="s">
        <v>24</v>
      </c>
    </row>
    <row r="12" spans="1:40">
      <c r="A12" s="2" t="s">
        <v>18</v>
      </c>
      <c r="B12" s="2" t="s">
        <v>19</v>
      </c>
      <c r="C12" s="2">
        <v>1743888</v>
      </c>
      <c r="D12" s="2" t="s">
        <v>25</v>
      </c>
      <c r="E12" s="3" t="s">
        <v>21</v>
      </c>
      <c r="F12" s="3" t="s">
        <v>22</v>
      </c>
      <c r="G12" s="3" t="s">
        <v>26</v>
      </c>
      <c r="H12" s="3">
        <v>1</v>
      </c>
      <c r="I12" s="2">
        <v>72</v>
      </c>
      <c r="J12" s="2">
        <v>0</v>
      </c>
      <c r="K12" s="2">
        <v>0</v>
      </c>
      <c r="L12" s="2" t="s">
        <v>28</v>
      </c>
    </row>
    <row r="13" spans="1:40">
      <c r="A13" s="2" t="s">
        <v>18</v>
      </c>
      <c r="B13" s="2" t="s">
        <v>19</v>
      </c>
      <c r="C13" s="2">
        <v>1743888</v>
      </c>
      <c r="D13" s="2" t="s">
        <v>25</v>
      </c>
      <c r="E13" s="3" t="s">
        <v>21</v>
      </c>
      <c r="F13" s="3" t="s">
        <v>22</v>
      </c>
      <c r="G13" s="3" t="s">
        <v>29</v>
      </c>
      <c r="H13" s="3">
        <v>1</v>
      </c>
      <c r="I13" s="2">
        <v>0</v>
      </c>
      <c r="J13" s="2">
        <v>72</v>
      </c>
      <c r="K13" s="2">
        <v>0</v>
      </c>
      <c r="L13" s="2" t="s">
        <v>28</v>
      </c>
    </row>
    <row r="14" spans="1:40">
      <c r="A14" s="2" t="s">
        <v>18</v>
      </c>
      <c r="B14" s="2" t="s">
        <v>19</v>
      </c>
      <c r="C14" s="2">
        <v>1743888</v>
      </c>
      <c r="D14" s="2" t="s">
        <v>25</v>
      </c>
      <c r="E14" s="3" t="s">
        <v>21</v>
      </c>
      <c r="F14" s="3" t="s">
        <v>22</v>
      </c>
      <c r="G14" s="3" t="s">
        <v>30</v>
      </c>
      <c r="H14" s="3">
        <v>1</v>
      </c>
      <c r="I14" s="2">
        <v>0</v>
      </c>
      <c r="J14" s="2">
        <v>0</v>
      </c>
      <c r="K14" s="2">
        <v>72</v>
      </c>
      <c r="L14" s="2" t="s">
        <v>28</v>
      </c>
    </row>
    <row r="17" spans="8:12">
      <c r="I17" s="5" t="s">
        <v>32</v>
      </c>
    </row>
    <row r="18" spans="8:12">
      <c r="I18" s="6" t="s">
        <v>9</v>
      </c>
      <c r="J18" s="6" t="s">
        <v>10</v>
      </c>
      <c r="K18" s="6" t="s">
        <v>11</v>
      </c>
    </row>
    <row r="19" spans="8:12">
      <c r="I19" s="7">
        <f>SUM(I11:I14)</f>
        <v>612</v>
      </c>
      <c r="J19" s="7">
        <f>SUM(J11:J14)</f>
        <v>612</v>
      </c>
      <c r="K19" s="7">
        <f>SUM(K11:K14)</f>
        <v>612</v>
      </c>
    </row>
    <row r="22" spans="8:12">
      <c r="I22" s="8" t="s">
        <v>33</v>
      </c>
      <c r="J22" s="9"/>
    </row>
    <row r="23" spans="8:12">
      <c r="H23" s="10" t="s">
        <v>34</v>
      </c>
      <c r="I23" s="6" t="s">
        <v>9</v>
      </c>
      <c r="J23" s="6" t="s">
        <v>10</v>
      </c>
      <c r="K23" s="6" t="s">
        <v>11</v>
      </c>
      <c r="L23" s="10" t="s">
        <v>35</v>
      </c>
    </row>
    <row r="24" spans="8:12">
      <c r="H24" s="10" t="s">
        <v>36</v>
      </c>
      <c r="I24" s="11">
        <v>540</v>
      </c>
      <c r="J24" s="11">
        <v>540</v>
      </c>
      <c r="K24" s="11">
        <v>540</v>
      </c>
      <c r="L24" s="7">
        <v>1743889</v>
      </c>
    </row>
    <row r="25" spans="8:12">
      <c r="H25" s="10" t="s">
        <v>37</v>
      </c>
      <c r="I25" s="7">
        <v>72</v>
      </c>
      <c r="J25" s="7">
        <v>72</v>
      </c>
      <c r="K25" s="7">
        <v>72</v>
      </c>
      <c r="L25" s="7">
        <v>1743888</v>
      </c>
    </row>
  </sheetData>
  <mergeCells count="2">
    <mergeCell ref="A1:R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6"/>
  <sheetViews>
    <sheetView topLeftCell="K1" workbookViewId="0">
      <selection activeCell="N25" sqref="N2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0.2818181818182" customWidth="1"/>
    <col min="5" max="5" width="22.6636363636364" customWidth="1"/>
    <col min="6" max="6" width="16.7181818181818" customWidth="1"/>
    <col min="7" max="7" width="18.0909090909091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9</v>
      </c>
      <c r="J2" s="1" t="s">
        <v>10</v>
      </c>
      <c r="K2" s="1" t="s">
        <v>11</v>
      </c>
      <c r="L2" s="1" t="s">
        <v>46</v>
      </c>
      <c r="M2" s="1" t="s">
        <v>47</v>
      </c>
      <c r="N2" s="1" t="s">
        <v>48</v>
      </c>
      <c r="O2" s="1" t="s">
        <v>49</v>
      </c>
      <c r="P2" s="1" t="s">
        <v>50</v>
      </c>
      <c r="Q2" s="1" t="s">
        <v>51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1743889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270</v>
      </c>
      <c r="O3" s="2">
        <v>1620</v>
      </c>
      <c r="P3" s="2">
        <v>0</v>
      </c>
      <c r="Q3" s="2">
        <v>0</v>
      </c>
    </row>
    <row r="4" spans="1:40">
      <c r="A4" s="2" t="s">
        <v>18</v>
      </c>
      <c r="B4" s="2" t="s">
        <v>19</v>
      </c>
      <c r="C4" s="2">
        <v>1743888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>
        <v>2</v>
      </c>
      <c r="J4" s="2" t="s">
        <v>27</v>
      </c>
      <c r="K4" s="2" t="s">
        <v>27</v>
      </c>
      <c r="L4" s="2">
        <v>2</v>
      </c>
      <c r="M4" s="2" t="s">
        <v>28</v>
      </c>
      <c r="N4" s="2">
        <v>36</v>
      </c>
      <c r="O4" s="2">
        <v>72</v>
      </c>
      <c r="P4" s="2">
        <v>0</v>
      </c>
      <c r="Q4" s="2">
        <v>0</v>
      </c>
    </row>
    <row r="5" spans="1:40">
      <c r="A5" s="2" t="s">
        <v>18</v>
      </c>
      <c r="B5" s="2" t="s">
        <v>19</v>
      </c>
      <c r="C5" s="2">
        <v>1743888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2">
        <v>36</v>
      </c>
      <c r="O5" s="2">
        <v>72</v>
      </c>
      <c r="P5" s="2">
        <v>0</v>
      </c>
      <c r="Q5" s="2">
        <v>0</v>
      </c>
    </row>
    <row r="6" spans="1:40">
      <c r="A6" s="2" t="s">
        <v>18</v>
      </c>
      <c r="B6" s="2" t="s">
        <v>19</v>
      </c>
      <c r="C6" s="2">
        <v>1743888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 t="s">
        <v>27</v>
      </c>
      <c r="J6" s="2" t="s">
        <v>27</v>
      </c>
      <c r="K6" s="2">
        <v>2</v>
      </c>
      <c r="L6" s="2">
        <v>2</v>
      </c>
      <c r="M6" s="2" t="s">
        <v>28</v>
      </c>
      <c r="N6" s="2">
        <v>36</v>
      </c>
      <c r="O6" s="2">
        <v>72</v>
      </c>
      <c r="P6" s="2">
        <v>0</v>
      </c>
      <c r="Q6" s="2">
        <v>0</v>
      </c>
    </row>
    <row r="9" spans="1:40">
      <c r="A9" s="1" t="s">
        <v>52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39</v>
      </c>
      <c r="B10" s="1" t="s">
        <v>40</v>
      </c>
      <c r="C10" s="1" t="s">
        <v>41</v>
      </c>
      <c r="D10" s="1" t="s">
        <v>4</v>
      </c>
      <c r="E10" s="1" t="s">
        <v>42</v>
      </c>
      <c r="F10" s="1" t="s">
        <v>43</v>
      </c>
      <c r="G10" s="1" t="s">
        <v>44</v>
      </c>
      <c r="H10" s="1" t="s">
        <v>45</v>
      </c>
      <c r="I10" s="1" t="s">
        <v>9</v>
      </c>
      <c r="J10" s="1" t="s">
        <v>10</v>
      </c>
      <c r="K10" s="1" t="s">
        <v>11</v>
      </c>
      <c r="L10" s="1" t="s">
        <v>47</v>
      </c>
      <c r="M10" s="1" t="s">
        <v>49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2" t="s">
        <v>18</v>
      </c>
      <c r="B11" s="2" t="s">
        <v>19</v>
      </c>
      <c r="C11" s="2">
        <v>1743889</v>
      </c>
      <c r="D11" s="2" t="s">
        <v>20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540</v>
      </c>
      <c r="J11" s="2">
        <v>540</v>
      </c>
      <c r="K11" s="2">
        <v>540</v>
      </c>
      <c r="L11" s="2" t="s">
        <v>24</v>
      </c>
      <c r="M11" s="2">
        <v>1620</v>
      </c>
    </row>
    <row r="12" spans="1:40">
      <c r="A12" s="2" t="s">
        <v>18</v>
      </c>
      <c r="B12" s="2" t="s">
        <v>19</v>
      </c>
      <c r="C12" s="2">
        <v>1743888</v>
      </c>
      <c r="D12" s="2" t="s">
        <v>25</v>
      </c>
      <c r="E12" s="3" t="s">
        <v>21</v>
      </c>
      <c r="F12" s="3" t="s">
        <v>22</v>
      </c>
      <c r="G12" s="3" t="s">
        <v>26</v>
      </c>
      <c r="H12" s="3">
        <v>1</v>
      </c>
      <c r="I12" s="2">
        <v>72</v>
      </c>
      <c r="J12" s="2" t="s">
        <v>27</v>
      </c>
      <c r="K12" s="2" t="s">
        <v>27</v>
      </c>
      <c r="L12" s="2" t="s">
        <v>28</v>
      </c>
      <c r="M12" s="2">
        <v>72</v>
      </c>
    </row>
    <row r="13" spans="1:40">
      <c r="A13" s="2" t="s">
        <v>18</v>
      </c>
      <c r="B13" s="2" t="s">
        <v>19</v>
      </c>
      <c r="C13" s="2">
        <v>1743888</v>
      </c>
      <c r="D13" s="2" t="s">
        <v>25</v>
      </c>
      <c r="E13" s="3" t="s">
        <v>21</v>
      </c>
      <c r="F13" s="3" t="s">
        <v>22</v>
      </c>
      <c r="G13" s="3" t="s">
        <v>29</v>
      </c>
      <c r="H13" s="3">
        <v>1</v>
      </c>
      <c r="I13" s="2" t="s">
        <v>27</v>
      </c>
      <c r="J13" s="2">
        <v>72</v>
      </c>
      <c r="K13" s="2" t="s">
        <v>27</v>
      </c>
      <c r="L13" s="2" t="s">
        <v>28</v>
      </c>
      <c r="M13" s="2">
        <v>72</v>
      </c>
    </row>
    <row r="14" spans="1:40">
      <c r="A14" s="2" t="s">
        <v>18</v>
      </c>
      <c r="B14" s="2" t="s">
        <v>19</v>
      </c>
      <c r="C14" s="2">
        <v>1743888</v>
      </c>
      <c r="D14" s="2" t="s">
        <v>25</v>
      </c>
      <c r="E14" s="3" t="s">
        <v>21</v>
      </c>
      <c r="F14" s="3" t="s">
        <v>22</v>
      </c>
      <c r="G14" s="3" t="s">
        <v>30</v>
      </c>
      <c r="H14" s="3">
        <v>1</v>
      </c>
      <c r="I14" s="2" t="s">
        <v>27</v>
      </c>
      <c r="J14" s="2" t="s">
        <v>27</v>
      </c>
      <c r="K14" s="2">
        <v>72</v>
      </c>
      <c r="L14" s="2" t="s">
        <v>28</v>
      </c>
      <c r="M14" s="2">
        <v>72</v>
      </c>
    </row>
    <row r="15" spans="1:40">
      <c r="I15" s="2"/>
      <c r="J15" s="2"/>
      <c r="K15" s="2"/>
      <c r="L15" s="2"/>
      <c r="M15" s="2"/>
    </row>
    <row r="16" spans="1:40">
      <c r="I16" s="2">
        <f>SUM(I11:I14)</f>
        <v>612</v>
      </c>
      <c r="J16" s="2">
        <f>SUM(J11:J14)</f>
        <v>612</v>
      </c>
      <c r="K16" s="2">
        <f>SUM(K11:K14)</f>
        <v>612</v>
      </c>
      <c r="L16" s="2"/>
      <c r="M16" s="2">
        <f>SUM(M11:M14)</f>
        <v>1836</v>
      </c>
      <c r="P16">
        <f>1836*2*1.03/1000</f>
        <v>3.78216</v>
      </c>
    </row>
  </sheetData>
  <mergeCells count="2">
    <mergeCell ref="A1:R1"/>
    <mergeCell ref="A9:N9"/>
  </mergeCell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2025-11-18T11:20:00Z</dcterms:created>
  <dcterms:modified xsi:type="dcterms:W3CDTF">2025-12-19T02:24:24Z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96779454BAC14582A52796658C8F11B9_12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