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LUMIX STYLES BOOKING" sheetId="1" r:id="rId1"/>
    <sheet name="JG-MW7" sheetId="2" r:id="rId2"/>
    <sheet name="JG-MW3" sheetId="3" r:id="rId3"/>
    <sheet name="coating" sheetId="4" r:id="rId4"/>
  </sheets>
  <definedNames>
    <definedName name="_xlnm.Print_Area" localSheetId="0">'LUMIX STYLES BOOKING'!$A$1:$R$24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<sst xmlns="http://schemas.openxmlformats.org/spreadsheetml/2006/main" count="78" uniqueCount="49">
  <si>
    <t>威斯嘉服装有限公司</t>
  </si>
  <si>
    <t>申      购      单</t>
  </si>
  <si>
    <r>
      <rPr>
        <sz val="18"/>
        <rFont val="宋体"/>
        <charset val="134"/>
      </rPr>
      <t>采购款号</t>
    </r>
    <r>
      <rPr>
        <sz val="18"/>
        <rFont val="Times New Roman"/>
        <charset val="134"/>
      </rPr>
      <t>:-</t>
    </r>
    <r>
      <rPr>
        <sz val="18"/>
        <color rgb="FFFF0000"/>
        <rFont val="Times New Roman"/>
        <charset val="134"/>
      </rPr>
      <t>20251224-1</t>
    </r>
  </si>
  <si>
    <t>采购员：何佩珊/梁珍</t>
  </si>
  <si>
    <r>
      <rPr>
        <sz val="18"/>
        <rFont val="宋体"/>
        <charset val="134"/>
      </rPr>
      <t>供应商名称</t>
    </r>
    <r>
      <rPr>
        <sz val="18"/>
        <rFont val="Times New Roman"/>
        <charset val="134"/>
      </rPr>
      <t xml:space="preserve">: </t>
    </r>
    <r>
      <rPr>
        <sz val="18"/>
        <rFont val="宋体"/>
        <charset val="134"/>
      </rPr>
      <t>上海汭珩</t>
    </r>
  </si>
  <si>
    <r>
      <rPr>
        <sz val="18"/>
        <rFont val="宋体"/>
        <charset val="134"/>
      </rPr>
      <t>采购日期</t>
    </r>
    <r>
      <rPr>
        <sz val="18"/>
        <rFont val="Times New Roman"/>
        <charset val="134"/>
      </rPr>
      <t xml:space="preserve">:  </t>
    </r>
    <r>
      <rPr>
        <sz val="18"/>
        <color rgb="FFFF0000"/>
        <rFont val="Times New Roman"/>
        <charset val="134"/>
      </rPr>
      <t>2025-12-24</t>
    </r>
  </si>
  <si>
    <r>
      <rPr>
        <sz val="18"/>
        <rFont val="宋体"/>
        <charset val="134"/>
      </rPr>
      <t>供应商地址</t>
    </r>
    <r>
      <rPr>
        <sz val="18"/>
        <rFont val="Times New Roman"/>
        <charset val="134"/>
      </rPr>
      <t xml:space="preserve">: </t>
    </r>
  </si>
  <si>
    <r>
      <rPr>
        <sz val="18"/>
        <rFont val="宋体"/>
        <charset val="134"/>
      </rPr>
      <t>送货地址</t>
    </r>
    <r>
      <rPr>
        <sz val="18"/>
        <rFont val="Times New Roman"/>
        <charset val="134"/>
      </rPr>
      <t>:</t>
    </r>
    <r>
      <rPr>
        <sz val="18"/>
        <rFont val="宋体"/>
        <charset val="134"/>
      </rPr>
      <t>广东顺德区均安镇畅兴工业园均益路</t>
    </r>
    <r>
      <rPr>
        <sz val="18"/>
        <rFont val="Times New Roman"/>
        <charset val="134"/>
      </rPr>
      <t>9</t>
    </r>
    <r>
      <rPr>
        <sz val="18"/>
        <rFont val="宋体"/>
        <charset val="134"/>
      </rPr>
      <t>号</t>
    </r>
    <r>
      <rPr>
        <sz val="18"/>
        <rFont val="Times New Roman"/>
        <charset val="134"/>
      </rPr>
      <t xml:space="preserve">  </t>
    </r>
  </si>
  <si>
    <r>
      <rPr>
        <sz val="18"/>
        <rFont val="宋体"/>
        <charset val="134"/>
      </rPr>
      <t>电话号码</t>
    </r>
    <r>
      <rPr>
        <sz val="18"/>
        <rFont val="Times New Roman"/>
        <charset val="134"/>
      </rPr>
      <t xml:space="preserve">:   </t>
    </r>
  </si>
  <si>
    <r>
      <rPr>
        <sz val="18"/>
        <rFont val="宋体"/>
        <charset val="134"/>
      </rPr>
      <t>电话号码</t>
    </r>
    <r>
      <rPr>
        <sz val="18"/>
        <rFont val="Times New Roman"/>
        <charset val="134"/>
      </rPr>
      <t>:     (0757)2551922</t>
    </r>
  </si>
  <si>
    <r>
      <rPr>
        <sz val="18"/>
        <rFont val="宋体"/>
        <charset val="134"/>
      </rPr>
      <t>传真机号码</t>
    </r>
    <r>
      <rPr>
        <sz val="18"/>
        <rFont val="Times New Roman"/>
        <charset val="134"/>
      </rPr>
      <t xml:space="preserve">: </t>
    </r>
  </si>
  <si>
    <r>
      <rPr>
        <sz val="18"/>
        <rFont val="宋体"/>
        <charset val="134"/>
      </rPr>
      <t>传真机号码</t>
    </r>
    <r>
      <rPr>
        <sz val="18"/>
        <rFont val="Times New Roman"/>
        <charset val="134"/>
      </rPr>
      <t>:  (0757)2551939</t>
    </r>
  </si>
  <si>
    <r>
      <rPr>
        <sz val="18"/>
        <rFont val="Times New Roman"/>
        <charset val="134"/>
      </rPr>
      <t xml:space="preserve"> </t>
    </r>
    <r>
      <rPr>
        <sz val="18"/>
        <rFont val="宋体"/>
        <charset val="134"/>
      </rPr>
      <t>联</t>
    </r>
    <r>
      <rPr>
        <sz val="18"/>
        <rFont val="Times New Roman"/>
        <charset val="134"/>
      </rPr>
      <t xml:space="preserve">  </t>
    </r>
    <r>
      <rPr>
        <sz val="18"/>
        <rFont val="宋体"/>
        <charset val="134"/>
      </rPr>
      <t>络</t>
    </r>
    <r>
      <rPr>
        <sz val="18"/>
        <rFont val="Times New Roman"/>
        <charset val="134"/>
      </rPr>
      <t xml:space="preserve">  </t>
    </r>
    <r>
      <rPr>
        <sz val="18"/>
        <rFont val="宋体"/>
        <charset val="134"/>
      </rPr>
      <t>人</t>
    </r>
    <r>
      <rPr>
        <sz val="18"/>
        <rFont val="Times New Roman"/>
        <charset val="134"/>
      </rPr>
      <t xml:space="preserve">:    </t>
    </r>
  </si>
  <si>
    <r>
      <rPr>
        <sz val="18"/>
        <rFont val="宋体"/>
        <charset val="134"/>
      </rPr>
      <t>送货日期</t>
    </r>
    <r>
      <rPr>
        <sz val="18"/>
        <rFont val="Times New Roman"/>
        <charset val="134"/>
      </rPr>
      <t>:</t>
    </r>
    <r>
      <rPr>
        <sz val="18"/>
        <color rgb="FFFF0000"/>
        <rFont val="Times New Roman"/>
        <charset val="134"/>
      </rPr>
      <t>2026-1-5</t>
    </r>
  </si>
  <si>
    <t>客户</t>
  </si>
  <si>
    <t>款号</t>
  </si>
  <si>
    <t>PO</t>
  </si>
  <si>
    <t>货品名</t>
  </si>
  <si>
    <r>
      <rPr>
        <b/>
        <sz val="18"/>
        <color rgb="FF000000"/>
        <rFont val="Arial"/>
        <charset val="134"/>
      </rPr>
      <t>label No.</t>
    </r>
    <r>
      <rPr>
        <b/>
        <sz val="18"/>
        <color rgb="FF000000"/>
        <rFont val="宋体"/>
        <charset val="134"/>
      </rPr>
      <t>物料名称</t>
    </r>
  </si>
  <si>
    <t>订单数</t>
  </si>
  <si>
    <t>主唛规格</t>
  </si>
  <si>
    <t>需订合计（个）</t>
  </si>
  <si>
    <t>损耗</t>
  </si>
  <si>
    <t>利丰</t>
  </si>
  <si>
    <t>038558</t>
  </si>
  <si>
    <t>1536473-453</t>
  </si>
  <si>
    <t>主唛</t>
  </si>
  <si>
    <t>LLW-WL-001-EF</t>
  </si>
  <si>
    <t>42MM*25MM</t>
  </si>
  <si>
    <t>038566远方蓝</t>
  </si>
  <si>
    <t>1536695-583</t>
  </si>
  <si>
    <t>038566靛蓝</t>
  </si>
  <si>
    <t>1536701-712</t>
  </si>
  <si>
    <t>038566海蓝</t>
  </si>
  <si>
    <t>1545463-484</t>
  </si>
  <si>
    <t>1536423-417</t>
  </si>
  <si>
    <t>1536432-435</t>
  </si>
  <si>
    <t>178635洗水黑</t>
  </si>
  <si>
    <t>1547264-267</t>
  </si>
  <si>
    <t>178635绿洲蓝</t>
  </si>
  <si>
    <t>1547263-266</t>
  </si>
  <si>
    <t>合计</t>
  </si>
  <si>
    <t>部门</t>
  </si>
  <si>
    <t xml:space="preserve">跟单 </t>
  </si>
  <si>
    <t>购品种类型</t>
  </si>
  <si>
    <t>订购原因：</t>
  </si>
  <si>
    <t>申购人签名</t>
  </si>
  <si>
    <t>梁珍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</si>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</sst>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sz val="26"/>
      <name val="宋体"/>
      <charset val="134"/>
    </font>
    <font>
      <sz val="22"/>
      <name val="宋体"/>
      <charset val="134"/>
    </font>
    <font>
      <sz val="18"/>
      <name val="宋体"/>
      <charset val="134"/>
    </font>
    <font>
      <sz val="18"/>
      <color indexed="8"/>
      <name val="Tahoma"/>
      <charset val="134"/>
    </font>
    <font>
      <sz val="18"/>
      <color indexed="10"/>
      <name val="宋体"/>
      <charset val="134"/>
    </font>
    <font>
      <sz val="18"/>
      <name val="Times New Roman"/>
      <charset val="134"/>
    </font>
    <font>
      <b/>
      <sz val="18"/>
      <color rgb="FF000000"/>
      <name val="宋体"/>
      <charset val="134"/>
    </font>
    <font>
      <b/>
      <sz val="18"/>
      <color rgb="FF000000"/>
      <name val="Arial"/>
      <charset val="134"/>
    </font>
    <font>
      <b/>
      <sz val="16"/>
      <color rgb="FF000000"/>
      <name val="宋体"/>
      <charset val="134"/>
    </font>
    <font>
      <b/>
      <sz val="16"/>
      <color rgb="FF000000"/>
      <name val="Arial"/>
      <charset val="134"/>
    </font>
    <font>
      <sz val="16"/>
      <name val="宋体"/>
      <charset val="134"/>
    </font>
    <font>
      <b/>
      <sz val="18"/>
      <color indexed="8"/>
      <name val="Tahoma"/>
      <charset val="134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indexed="60"/>
      <name val="Arial"/>
      <charset val="134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color indexed="8"/>
      <name val="Arial"/>
      <charset val="134"/>
    </font>
    <font>
      <b/>
      <sz val="11"/>
      <color indexed="60"/>
      <name val="Arial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/>
    <xf numFmtId="0" fontId="41" fillId="0" borderId="0">
      <alignment vertical="center"/>
    </xf>
    <xf numFmtId="0" fontId="41" fillId="0" borderId="0">
      <alignment vertical="center"/>
    </xf>
  </cellStyleXfs>
  <cellXfs count="63">
    <xf numFmtId="0" fontId="0" fillId="0" borderId="0" xfId="0"/>
    <xf numFmtId="0" fontId="1" fillId="0" borderId="0" xfId="0" applyFont="1" applyFill="1" applyAlignment="1"/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1" fontId="0" fillId="0" borderId="0" xfId="0" applyNumberFormat="1" applyFill="1"/>
    <xf numFmtId="0" fontId="2" fillId="0" borderId="0" xfId="53" applyFont="1" applyFill="1" applyAlignment="1">
      <alignment horizontal="center"/>
    </xf>
    <xf numFmtId="1" fontId="2" fillId="0" borderId="0" xfId="53" applyNumberFormat="1" applyFont="1" applyFill="1" applyAlignment="1">
      <alignment horizontal="center"/>
    </xf>
    <xf numFmtId="0" fontId="3" fillId="0" borderId="0" xfId="53" applyFont="1" applyFill="1" applyAlignment="1">
      <alignment horizontal="center"/>
    </xf>
    <xf numFmtId="1" fontId="3" fillId="0" borderId="0" xfId="53" applyNumberFormat="1" applyFont="1" applyFill="1" applyAlignment="1">
      <alignment horizontal="center"/>
    </xf>
    <xf numFmtId="0" fontId="4" fillId="0" borderId="0" xfId="53" applyFont="1" applyFill="1" applyAlignment="1"/>
    <xf numFmtId="1" fontId="4" fillId="0" borderId="0" xfId="53" applyNumberFormat="1" applyFont="1" applyFill="1" applyAlignment="1"/>
    <xf numFmtId="0" fontId="5" fillId="0" borderId="0" xfId="0" applyFont="1" applyFill="1" applyAlignment="1"/>
    <xf numFmtId="0" fontId="4" fillId="0" borderId="0" xfId="53" applyFont="1" applyFill="1" applyAlignment="1">
      <alignment horizontal="left"/>
    </xf>
    <xf numFmtId="0" fontId="6" fillId="0" borderId="0" xfId="53" applyFont="1" applyFill="1" applyAlignment="1">
      <alignment vertical="center"/>
    </xf>
    <xf numFmtId="0" fontId="7" fillId="0" borderId="0" xfId="53" applyFont="1" applyFill="1" applyAlignment="1"/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6" xfId="49" applyFont="1" applyFill="1" applyBorder="1" applyAlignment="1">
      <alignment horizontal="center" vertical="center" wrapText="1"/>
    </xf>
    <xf numFmtId="0" fontId="12" fillId="0" borderId="4" xfId="54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justify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/>
    </xf>
    <xf numFmtId="0" fontId="12" fillId="0" borderId="9" xfId="49" applyFont="1" applyFill="1" applyBorder="1" applyAlignment="1">
      <alignment horizontal="center" vertical="center" wrapText="1"/>
    </xf>
    <xf numFmtId="0" fontId="12" fillId="0" borderId="8" xfId="54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9" fontId="11" fillId="0" borderId="5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/>
    </xf>
    <xf numFmtId="49" fontId="18" fillId="2" borderId="10" xfId="50" applyNumberFormat="1" applyFont="1" applyFill="1" applyBorder="1" applyAlignment="1">
      <alignment horizontal="center" vertical="center" wrapText="1" shrinkToFit="1"/>
    </xf>
    <xf numFmtId="0" fontId="15" fillId="2" borderId="5" xfId="0" applyFont="1" applyFill="1" applyBorder="1"/>
    <xf numFmtId="0" fontId="15" fillId="2" borderId="5" xfId="0" applyFont="1" applyFill="1" applyBorder="1" applyAlignment="1"/>
    <xf numFmtId="0" fontId="19" fillId="2" borderId="5" xfId="0" applyFont="1" applyFill="1" applyBorder="1" applyAlignment="1">
      <alignment horizontal="justify" vertical="center" wrapText="1"/>
    </xf>
    <xf numFmtId="1" fontId="19" fillId="2" borderId="10" xfId="0" applyNumberFormat="1" applyFont="1" applyFill="1" applyBorder="1" applyAlignment="1">
      <alignment horizontal="justify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left" vertical="center"/>
    </xf>
    <xf numFmtId="1" fontId="21" fillId="0" borderId="5" xfId="0" applyNumberFormat="1" applyFont="1" applyFill="1" applyBorder="1" applyAlignment="1">
      <alignment horizontal="left" vertical="center"/>
    </xf>
    <xf numFmtId="1" fontId="21" fillId="0" borderId="5" xfId="0" applyNumberFormat="1" applyFont="1" applyFill="1" applyBorder="1" applyAlignment="1">
      <alignment vertical="center"/>
    </xf>
    <xf numFmtId="0" fontId="12" fillId="0" borderId="1" xfId="49" applyFont="1" applyFill="1" applyBorder="1" applyAlignment="1">
      <alignment horizontal="center" vertical="center" wrapText="1"/>
    </xf>
    <xf numFmtId="0" fontId="12" fillId="0" borderId="7" xfId="49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15" fillId="0" borderId="5" xfId="0" applyFont="1" applyFill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水前辅料表" xfId="50"/>
    <cellStyle name="常规 3 2" xfId="51"/>
    <cellStyle name="常规 2 2" xfId="52"/>
    <cellStyle name="常规 2" xfId="53"/>
    <cellStyle name="常规 3" xfId="54"/>
    <cellStyle name="常规 4" xfId="55"/>
    <cellStyle name="常规 62" xfId="56"/>
    <cellStyle name="常规 9 2" xfId="57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1446847</xdr:colOff>
      <xdr:row>33</xdr:row>
      <xdr:rowOff>106362</xdr:rowOff>
    </xdr:from>
    <xdr:to>
      <xdr:col>10</xdr:col>
      <xdr:colOff>627062</xdr:colOff>
      <xdr:row>50</xdr:row>
      <xdr:rowOff>28892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16200000">
          <a:off x="7360920" y="10189845"/>
          <a:ext cx="3854450" cy="3437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175260</xdr:colOff>
      <xdr:row>18</xdr:row>
      <xdr:rowOff>228600</xdr:rowOff>
    </xdr:from>
    <xdr:to>
      <xdr:col>13</xdr:col>
      <xdr:colOff>146050</xdr:colOff>
      <xdr:row>22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22890" y="5725160"/>
          <a:ext cx="1489710" cy="1028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333375</xdr:colOff>
      <xdr:row>4</xdr:row>
      <xdr:rowOff>0</xdr:rowOff>
    </xdr:from>
    <xdr:to>
      <xdr:col>3</xdr:col>
      <xdr:colOff>337635</xdr:colOff>
      <xdr:row>22</xdr:row>
      <xdr:rowOff>47625</xdr:rowOff>
    </xdr:to>
    <xdr:pic>
      <xdr:nvPicPr>
        <xdr:cNvPr id="2" name="Picture 1" descr="cid:12868863F0184032814673B504B5C241@WaiFungCoPC"/>
        <xdr:cNvPicPr>
          <a:picLocks noChangeAspect="1" noChangeArrowheads="1"/>
        </xdr:cNvPicPr>
      </xdr:nvPicPr>
      <xdr:blipFill>
        <a:blip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3375" y="731520"/>
          <a:ext cx="1855470" cy="3339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438150</xdr:colOff>
      <xdr:row>4</xdr:row>
      <xdr:rowOff>95250</xdr:rowOff>
    </xdr:from>
    <xdr:to>
      <xdr:col>6</xdr:col>
      <xdr:colOff>199390</xdr:colOff>
      <xdr:row>26</xdr:row>
      <xdr:rowOff>113030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826770"/>
          <a:ext cx="3464560" cy="404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0</xdr:colOff>
      <xdr:row>55</xdr:row>
      <xdr:rowOff>134637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365760"/>
          <a:ext cx="3703320" cy="982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2"/>
  <sheetViews>
    <sheetView tabSelected="1" view="pageBreakPreview" zoomScale="55" zoomScaleNormal="85" workbookViewId="0">
      <selection activeCell="Q18" sqref="Q11:Q18"/>
    </sheetView>
  </sheetViews>
  <sheetFormatPr defaultColWidth="9" defaultRowHeight="14.4"/>
  <cols>
    <col min="1" max="1" width="8.86111111111111" style="4" customWidth="1"/>
    <col min="2" max="2" width="27.1296296296296" style="4" customWidth="1"/>
    <col min="3" max="3" width="25.2222222222222" style="4" customWidth="1"/>
    <col min="4" max="4" width="14.3148148148148" style="4" customWidth="1"/>
    <col min="5" max="5" width="13.75" style="4" customWidth="1"/>
    <col min="6" max="6" width="24.537037037037" style="4" customWidth="1"/>
    <col min="7" max="7" width="24.537037037037" style="5" customWidth="1"/>
    <col min="8" max="16" width="5.53703703703704" style="4" customWidth="1"/>
    <col min="17" max="18" width="12.9537037037037" style="4" customWidth="1"/>
    <col min="19" max="19" width="12.3796296296296" style="4"/>
    <col min="20" max="20" width="14.25" style="4" customWidth="1"/>
    <col min="21" max="21" width="12.3796296296296" style="4"/>
    <col min="22" max="22" width="10.75" style="4"/>
    <col min="23" max="16384" width="9" style="4"/>
  </cols>
  <sheetData>
    <row r="1" s="1" customFormat="1" ht="32.4" spans="1:18">
      <c r="B1" s="6" t="s">
        <v>0</v>
      </c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28.2" spans="1:18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1" customFormat="1" ht="22.8" spans="1:18">
      <c r="A3" s="10" t="s">
        <v>2</v>
      </c>
      <c r="B3" s="10"/>
      <c r="C3" s="10"/>
      <c r="D3" s="10"/>
      <c r="E3" s="10"/>
      <c r="F3" s="10"/>
      <c r="G3" s="11"/>
      <c r="H3" s="10"/>
      <c r="I3" s="10"/>
      <c r="J3" s="10"/>
      <c r="K3" s="10"/>
      <c r="L3" s="10"/>
      <c r="M3" s="10"/>
      <c r="N3" s="10" t="s">
        <v>3</v>
      </c>
      <c r="O3" s="10"/>
      <c r="P3" s="10"/>
      <c r="Q3" s="12"/>
      <c r="R3" s="12"/>
    </row>
    <row r="4" s="1" customFormat="1" ht="22.8" spans="1:18">
      <c r="A4" s="10" t="s">
        <v>4</v>
      </c>
      <c r="B4" s="10"/>
      <c r="C4" s="10"/>
      <c r="D4" s="10"/>
      <c r="E4" s="10"/>
      <c r="F4" s="10"/>
      <c r="G4" s="11"/>
      <c r="H4" s="10"/>
      <c r="I4" s="10"/>
      <c r="J4" s="10"/>
      <c r="K4" s="10"/>
      <c r="L4" s="10"/>
      <c r="M4" s="10"/>
      <c r="N4" s="10" t="s">
        <v>5</v>
      </c>
      <c r="O4" s="10"/>
      <c r="P4" s="10"/>
      <c r="Q4" s="12"/>
      <c r="R4" s="12"/>
    </row>
    <row r="5" s="1" customFormat="1" ht="22.8" spans="1:18">
      <c r="A5" s="10" t="s">
        <v>6</v>
      </c>
      <c r="B5" s="10"/>
      <c r="C5" s="10"/>
      <c r="D5" s="10"/>
      <c r="E5" s="10"/>
      <c r="F5" s="10"/>
      <c r="G5" s="11"/>
      <c r="H5" s="13"/>
      <c r="I5" s="10"/>
      <c r="J5" s="10"/>
      <c r="K5" s="10"/>
      <c r="L5" s="10"/>
      <c r="M5" s="10"/>
      <c r="N5" s="10" t="s">
        <v>7</v>
      </c>
      <c r="O5" s="10"/>
      <c r="P5" s="10"/>
      <c r="Q5" s="12"/>
      <c r="R5" s="12"/>
    </row>
    <row r="6" s="1" customFormat="1" ht="22.8" spans="1:18">
      <c r="A6" s="10" t="s">
        <v>8</v>
      </c>
      <c r="B6" s="10"/>
      <c r="C6" s="10"/>
      <c r="D6" s="10"/>
      <c r="E6" s="10"/>
      <c r="F6" s="10"/>
      <c r="G6" s="11"/>
      <c r="H6" s="13"/>
      <c r="I6" s="10"/>
      <c r="J6" s="10"/>
      <c r="K6" s="10"/>
      <c r="L6" s="10"/>
      <c r="M6" s="10"/>
      <c r="N6" s="10" t="s">
        <v>9</v>
      </c>
      <c r="O6" s="10"/>
      <c r="P6" s="10"/>
      <c r="Q6" s="12"/>
      <c r="R6" s="12"/>
    </row>
    <row r="7" s="1" customFormat="1" ht="22.8" spans="1:18">
      <c r="A7" s="10" t="s">
        <v>10</v>
      </c>
      <c r="B7" s="10"/>
      <c r="C7" s="10"/>
      <c r="D7" s="10"/>
      <c r="E7" s="10"/>
      <c r="F7" s="10"/>
      <c r="G7" s="11"/>
      <c r="H7" s="14"/>
      <c r="I7" s="14"/>
      <c r="J7" s="14"/>
      <c r="K7" s="14"/>
      <c r="L7" s="14"/>
      <c r="M7" s="14"/>
      <c r="N7" s="10" t="s">
        <v>11</v>
      </c>
      <c r="O7" s="10"/>
      <c r="P7" s="10"/>
      <c r="Q7" s="12"/>
      <c r="R7" s="12"/>
    </row>
    <row r="8" s="1" customFormat="1" ht="22.8" spans="1:18">
      <c r="A8" s="15" t="s">
        <v>12</v>
      </c>
      <c r="B8" s="10"/>
      <c r="C8" s="10"/>
      <c r="D8" s="15"/>
      <c r="E8" s="15"/>
      <c r="F8" s="10"/>
      <c r="G8" s="11"/>
      <c r="H8" s="14"/>
      <c r="I8" s="14"/>
      <c r="J8" s="14"/>
      <c r="K8" s="14"/>
      <c r="L8" s="14"/>
      <c r="M8" s="14"/>
      <c r="N8" s="10" t="s">
        <v>13</v>
      </c>
      <c r="O8" s="10"/>
      <c r="P8" s="10"/>
      <c r="Q8" s="12"/>
      <c r="R8" s="12"/>
    </row>
    <row r="9" s="1" customFormat="1" spans="1:18">
      <c r="A9" s="16" t="s">
        <v>14</v>
      </c>
      <c r="B9" s="17" t="s">
        <v>15</v>
      </c>
      <c r="C9" s="18" t="s">
        <v>16</v>
      </c>
      <c r="D9" s="16" t="s">
        <v>17</v>
      </c>
      <c r="E9" s="19" t="s">
        <v>18</v>
      </c>
      <c r="F9" s="20"/>
      <c r="G9" s="21" t="s">
        <v>19</v>
      </c>
      <c r="H9" s="22" t="s">
        <v>20</v>
      </c>
      <c r="I9" s="23"/>
      <c r="J9" s="23"/>
      <c r="K9" s="23"/>
      <c r="L9" s="23"/>
      <c r="M9" s="23"/>
      <c r="N9" s="23"/>
      <c r="O9" s="23"/>
      <c r="P9" s="23"/>
      <c r="Q9" s="24" t="s">
        <v>21</v>
      </c>
      <c r="R9" s="25" t="s">
        <v>22</v>
      </c>
    </row>
    <row r="10" ht="21" customHeight="1" spans="1:18">
      <c r="A10" s="26"/>
      <c r="B10" s="27"/>
      <c r="C10" s="28"/>
      <c r="D10" s="26"/>
      <c r="E10" s="29"/>
      <c r="F10" s="30"/>
      <c r="G10" s="31"/>
      <c r="H10" s="23"/>
      <c r="I10" s="23"/>
      <c r="J10" s="23"/>
      <c r="K10" s="23"/>
      <c r="L10" s="23"/>
      <c r="M10" s="23"/>
      <c r="N10" s="23"/>
      <c r="O10" s="23"/>
      <c r="P10" s="23"/>
      <c r="Q10" s="32"/>
      <c r="R10" s="33"/>
    </row>
    <row r="11" customFormat="1" ht="25" customHeight="1" spans="1:18">
      <c r="A11" s="34" t="s">
        <v>23</v>
      </c>
      <c r="B11" s="63" t="s">
        <v>24</v>
      </c>
      <c r="C11" s="35" t="s">
        <v>25</v>
      </c>
      <c r="D11" s="36" t="s">
        <v>26</v>
      </c>
      <c r="E11" s="37" t="s">
        <v>27</v>
      </c>
      <c r="F11" s="38"/>
      <c r="G11" s="39">
        <v>2110</v>
      </c>
      <c r="H11" s="40" t="s">
        <v>28</v>
      </c>
      <c r="I11" s="41"/>
      <c r="J11" s="41"/>
      <c r="K11" s="41"/>
      <c r="L11" s="41"/>
      <c r="M11" s="41"/>
      <c r="N11" s="41"/>
      <c r="O11" s="41"/>
      <c r="P11" s="41"/>
      <c r="Q11" s="42">
        <f t="shared" ref="Q11:Q18" si="0">G11*1.02</f>
        <v>2152.2</v>
      </c>
      <c r="R11" s="43">
        <v>0.02</v>
      </c>
    </row>
    <row r="12" customFormat="1" ht="25" customHeight="1" spans="1:18">
      <c r="A12" s="34" t="s">
        <v>23</v>
      </c>
      <c r="B12" s="35" t="s">
        <v>29</v>
      </c>
      <c r="C12" s="35" t="s">
        <v>30</v>
      </c>
      <c r="D12" s="36" t="s">
        <v>26</v>
      </c>
      <c r="E12" s="37" t="s">
        <v>27</v>
      </c>
      <c r="F12" s="38"/>
      <c r="G12" s="39">
        <v>1470</v>
      </c>
      <c r="H12" s="40" t="s">
        <v>28</v>
      </c>
      <c r="I12" s="41"/>
      <c r="J12" s="41"/>
      <c r="K12" s="41"/>
      <c r="L12" s="41"/>
      <c r="M12" s="41"/>
      <c r="N12" s="41"/>
      <c r="O12" s="41"/>
      <c r="P12" s="41"/>
      <c r="Q12" s="42">
        <f t="shared" si="0"/>
        <v>1499.4</v>
      </c>
      <c r="R12" s="43">
        <v>0.02</v>
      </c>
    </row>
    <row r="13" customFormat="1" ht="25" customHeight="1" spans="1:18">
      <c r="A13" s="34" t="s">
        <v>23</v>
      </c>
      <c r="B13" s="35" t="s">
        <v>31</v>
      </c>
      <c r="C13" s="35" t="s">
        <v>32</v>
      </c>
      <c r="D13" s="36" t="s">
        <v>26</v>
      </c>
      <c r="E13" s="37" t="s">
        <v>27</v>
      </c>
      <c r="F13" s="38"/>
      <c r="G13" s="39">
        <v>1660</v>
      </c>
      <c r="H13" s="40" t="s">
        <v>28</v>
      </c>
      <c r="I13" s="41"/>
      <c r="J13" s="41"/>
      <c r="K13" s="41"/>
      <c r="L13" s="41"/>
      <c r="M13" s="41"/>
      <c r="N13" s="41"/>
      <c r="O13" s="41"/>
      <c r="P13" s="41"/>
      <c r="Q13" s="42">
        <f t="shared" si="0"/>
        <v>1693.2</v>
      </c>
      <c r="R13" s="43">
        <v>0.02</v>
      </c>
    </row>
    <row r="14" customFormat="1" ht="25" customHeight="1" spans="1:18">
      <c r="A14" s="34" t="s">
        <v>23</v>
      </c>
      <c r="B14" s="35" t="s">
        <v>33</v>
      </c>
      <c r="C14" s="35" t="s">
        <v>34</v>
      </c>
      <c r="D14" s="36" t="s">
        <v>26</v>
      </c>
      <c r="E14" s="37" t="s">
        <v>27</v>
      </c>
      <c r="F14" s="38"/>
      <c r="G14" s="39">
        <v>1020</v>
      </c>
      <c r="H14" s="40" t="s">
        <v>28</v>
      </c>
      <c r="I14" s="41"/>
      <c r="J14" s="41"/>
      <c r="K14" s="41"/>
      <c r="L14" s="41"/>
      <c r="M14" s="41"/>
      <c r="N14" s="41"/>
      <c r="O14" s="41"/>
      <c r="P14" s="41"/>
      <c r="Q14" s="42">
        <f t="shared" si="0"/>
        <v>1040.4</v>
      </c>
      <c r="R14" s="43">
        <v>0.02</v>
      </c>
    </row>
    <row r="15" customFormat="1" ht="25" customHeight="1" spans="1:18">
      <c r="A15" s="34" t="s">
        <v>23</v>
      </c>
      <c r="B15" s="35">
        <v>171714</v>
      </c>
      <c r="C15" s="35" t="s">
        <v>35</v>
      </c>
      <c r="D15" s="36" t="s">
        <v>26</v>
      </c>
      <c r="E15" s="37" t="s">
        <v>27</v>
      </c>
      <c r="F15" s="38"/>
      <c r="G15" s="39">
        <v>1590</v>
      </c>
      <c r="H15" s="40" t="s">
        <v>28</v>
      </c>
      <c r="I15" s="41"/>
      <c r="J15" s="41"/>
      <c r="K15" s="41"/>
      <c r="L15" s="41"/>
      <c r="M15" s="41"/>
      <c r="N15" s="41"/>
      <c r="O15" s="41"/>
      <c r="P15" s="41"/>
      <c r="Q15" s="42">
        <f t="shared" si="0"/>
        <v>1621.8</v>
      </c>
      <c r="R15" s="43">
        <v>0.02</v>
      </c>
    </row>
    <row r="16" customFormat="1" ht="25" customHeight="1" spans="1:18">
      <c r="A16" s="34" t="s">
        <v>23</v>
      </c>
      <c r="B16" s="35">
        <v>171255</v>
      </c>
      <c r="C16" s="35" t="s">
        <v>36</v>
      </c>
      <c r="D16" s="36" t="s">
        <v>26</v>
      </c>
      <c r="E16" s="37" t="s">
        <v>27</v>
      </c>
      <c r="F16" s="38"/>
      <c r="G16" s="39">
        <v>950</v>
      </c>
      <c r="H16" s="40" t="s">
        <v>28</v>
      </c>
      <c r="I16" s="41"/>
      <c r="J16" s="41"/>
      <c r="K16" s="41"/>
      <c r="L16" s="41"/>
      <c r="M16" s="41"/>
      <c r="N16" s="41"/>
      <c r="O16" s="41"/>
      <c r="P16" s="41"/>
      <c r="Q16" s="42">
        <f t="shared" si="0"/>
        <v>969</v>
      </c>
      <c r="R16" s="43">
        <v>0.02</v>
      </c>
    </row>
    <row r="17" customFormat="1" ht="25" customHeight="1" spans="1:18">
      <c r="A17" s="34" t="s">
        <v>23</v>
      </c>
      <c r="B17" s="35" t="s">
        <v>37</v>
      </c>
      <c r="C17" s="35" t="s">
        <v>38</v>
      </c>
      <c r="D17" s="36" t="s">
        <v>26</v>
      </c>
      <c r="E17" s="37" t="s">
        <v>27</v>
      </c>
      <c r="F17" s="38"/>
      <c r="G17" s="39">
        <v>1150</v>
      </c>
      <c r="H17" s="40" t="s">
        <v>28</v>
      </c>
      <c r="I17" s="41"/>
      <c r="J17" s="41"/>
      <c r="K17" s="41"/>
      <c r="L17" s="41"/>
      <c r="M17" s="41"/>
      <c r="N17" s="41"/>
      <c r="O17" s="41"/>
      <c r="P17" s="41"/>
      <c r="Q17" s="42">
        <f t="shared" si="0"/>
        <v>1173</v>
      </c>
      <c r="R17" s="43">
        <v>0.02</v>
      </c>
    </row>
    <row r="18" customFormat="1" ht="25" customHeight="1" spans="1:18">
      <c r="A18" s="34" t="s">
        <v>23</v>
      </c>
      <c r="B18" s="35" t="s">
        <v>39</v>
      </c>
      <c r="C18" s="35" t="s">
        <v>40</v>
      </c>
      <c r="D18" s="36" t="s">
        <v>26</v>
      </c>
      <c r="E18" s="37" t="s">
        <v>27</v>
      </c>
      <c r="F18" s="38"/>
      <c r="G18" s="39">
        <v>2500</v>
      </c>
      <c r="H18" s="40" t="s">
        <v>28</v>
      </c>
      <c r="I18" s="41"/>
      <c r="J18" s="41"/>
      <c r="K18" s="41"/>
      <c r="L18" s="41"/>
      <c r="M18" s="41"/>
      <c r="N18" s="41"/>
      <c r="O18" s="41"/>
      <c r="P18" s="41"/>
      <c r="Q18" s="42">
        <f t="shared" si="0"/>
        <v>2550</v>
      </c>
      <c r="R18" s="43">
        <v>0.02</v>
      </c>
    </row>
    <row r="19" s="2" customFormat="1" ht="27" customHeight="1" spans="1:18">
      <c r="A19" s="44" t="s">
        <v>41</v>
      </c>
      <c r="B19" s="45"/>
      <c r="C19" s="45"/>
      <c r="D19" s="46"/>
      <c r="E19" s="47"/>
      <c r="F19" s="48"/>
      <c r="G19" s="49">
        <f>SUM(G11:G18)</f>
        <v>12450</v>
      </c>
      <c r="H19" s="50"/>
      <c r="I19" s="51"/>
      <c r="J19" s="51"/>
      <c r="K19" s="51"/>
      <c r="L19" s="51"/>
      <c r="M19" s="51"/>
      <c r="N19" s="51"/>
      <c r="O19" s="51"/>
      <c r="P19" s="51"/>
      <c r="Q19" s="42">
        <f>SUM(Q11:Q18)</f>
        <v>12699</v>
      </c>
      <c r="R19" s="42"/>
    </row>
    <row r="20" s="3" customFormat="1" ht="20" customHeight="1" spans="1:18">
      <c r="A20" s="52" t="s">
        <v>42</v>
      </c>
      <c r="B20" s="53"/>
      <c r="C20" s="53"/>
      <c r="D20" s="52"/>
      <c r="E20" s="54" t="s">
        <v>43</v>
      </c>
      <c r="F20" s="54"/>
      <c r="G20" s="55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</row>
    <row r="21" s="3" customFormat="1" ht="20" customHeight="1" spans="1:18">
      <c r="A21" s="52" t="s">
        <v>44</v>
      </c>
      <c r="B21" s="53"/>
      <c r="C21" s="53"/>
      <c r="D21" s="52"/>
      <c r="E21" s="52" t="s">
        <v>26</v>
      </c>
      <c r="F21" s="52"/>
      <c r="G21" s="56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</row>
    <row r="22" s="3" customFormat="1" ht="20" customHeight="1" spans="1:18">
      <c r="A22" s="52" t="s">
        <v>45</v>
      </c>
      <c r="B22" s="53"/>
      <c r="C22" s="53"/>
      <c r="D22" s="52"/>
      <c r="E22" s="52"/>
      <c r="F22" s="52"/>
      <c r="G22" s="56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</row>
    <row r="23" s="3" customFormat="1" ht="20" customHeight="1" spans="1:18">
      <c r="A23" s="52" t="s">
        <v>46</v>
      </c>
      <c r="B23" s="53"/>
      <c r="C23" s="53"/>
      <c r="D23" s="52"/>
      <c r="E23" s="52" t="s">
        <v>47</v>
      </c>
      <c r="F23" s="52"/>
      <c r="G23" s="56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</row>
    <row r="24" s="3" customFormat="1" ht="20" customHeight="1" spans="1:18">
      <c r="A24" s="52" t="s">
        <v>48</v>
      </c>
      <c r="B24" s="53"/>
      <c r="C24" s="53"/>
      <c r="D24" s="52"/>
      <c r="E24" s="52"/>
      <c r="F24" s="52"/>
      <c r="G24" s="56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</row>
    <row r="25" ht="24" customHeight="1"/>
    <row r="26" ht="32.4" spans="1:18">
      <c r="N26" s="6"/>
    </row>
    <row r="27" ht="28.2" spans="1:18">
      <c r="N27" s="8"/>
    </row>
    <row r="28" ht="22.2" spans="1:18">
      <c r="N28" s="12"/>
    </row>
    <row r="29" ht="22.2" spans="1:18">
      <c r="N29" s="12"/>
    </row>
    <row r="30" ht="22.2" spans="1:18">
      <c r="N30" s="12"/>
    </row>
    <row r="31" ht="22.2" spans="1:18">
      <c r="N31" s="12"/>
    </row>
    <row r="32" ht="22.2" spans="1:18">
      <c r="N32" s="12"/>
    </row>
    <row r="33" ht="22.2" spans="14:17">
      <c r="N33" s="12"/>
    </row>
    <row r="34" spans="14:17">
      <c r="N34" s="57"/>
    </row>
    <row r="35" spans="14:17">
      <c r="N35" s="58"/>
    </row>
    <row r="36" ht="21" spans="14:17">
      <c r="N36" s="59"/>
      <c r="P36" s="4">
        <v>60</v>
      </c>
      <c r="Q36" s="4">
        <v>100</v>
      </c>
    </row>
    <row r="37" ht="21" spans="14:17">
      <c r="N37" s="59"/>
      <c r="P37" s="4">
        <v>300</v>
      </c>
      <c r="Q37" s="4">
        <v>500</v>
      </c>
    </row>
    <row r="38" ht="21" spans="14:17">
      <c r="N38" s="59"/>
      <c r="P38" s="4">
        <f>SUM(P36:P37)</f>
        <v>360</v>
      </c>
      <c r="Q38" s="4">
        <f>SUM(Q36:Q37)</f>
        <v>600</v>
      </c>
    </row>
    <row r="39" ht="21" spans="14:17">
      <c r="N39" s="59"/>
      <c r="P39" s="4">
        <v>1.025</v>
      </c>
      <c r="Q39" s="4">
        <v>1.025</v>
      </c>
    </row>
    <row r="40" ht="21" spans="14:17">
      <c r="N40" s="59"/>
      <c r="P40" s="4">
        <f>P39*P38</f>
        <v>369</v>
      </c>
      <c r="Q40" s="4">
        <f>Q39*Q38</f>
        <v>615</v>
      </c>
    </row>
    <row r="41" ht="21" spans="14:17">
      <c r="N41" s="59"/>
    </row>
    <row r="42" ht="21" spans="14:17">
      <c r="N42" s="59"/>
    </row>
    <row r="43" ht="21" spans="14:17">
      <c r="N43" s="59"/>
    </row>
    <row r="44" ht="20.4" spans="14:17">
      <c r="N44" s="60"/>
    </row>
    <row r="45" ht="20.4" spans="14:17">
      <c r="N45" s="61"/>
    </row>
    <row r="46" spans="14:17">
      <c r="N46" s="62"/>
    </row>
    <row r="47" spans="14:17">
      <c r="N47" s="62"/>
    </row>
    <row r="48" spans="14:17">
      <c r="N48" s="62"/>
      <c r="Q48" s="4">
        <v>330000</v>
      </c>
    </row>
    <row r="49" spans="17:17">
      <c r="Q49" s="4">
        <v>300758</v>
      </c>
    </row>
    <row r="50" spans="17:17">
      <c r="Q50" s="4">
        <v>7939</v>
      </c>
    </row>
    <row r="51" spans="17:17">
      <c r="Q51" s="4">
        <v>17114</v>
      </c>
    </row>
    <row r="52" spans="17:17">
      <c r="Q52" s="4">
        <v>35000</v>
      </c>
    </row>
  </sheetData>
  <mergeCells count="34">
    <mergeCell ref="B1:R1"/>
    <mergeCell ref="A2:R2"/>
    <mergeCell ref="E11:F11"/>
    <mergeCell ref="H11:P11"/>
    <mergeCell ref="E12:F12"/>
    <mergeCell ref="H12:P12"/>
    <mergeCell ref="E13:F13"/>
    <mergeCell ref="H13:P13"/>
    <mergeCell ref="E14:F14"/>
    <mergeCell ref="H14:P14"/>
    <mergeCell ref="E15:F15"/>
    <mergeCell ref="H15:P15"/>
    <mergeCell ref="E16:F16"/>
    <mergeCell ref="H16:P16"/>
    <mergeCell ref="E17:F17"/>
    <mergeCell ref="H17:P17"/>
    <mergeCell ref="E18:F18"/>
    <mergeCell ref="H18:P18"/>
    <mergeCell ref="H19:P19"/>
    <mergeCell ref="E20:R20"/>
    <mergeCell ref="E21:R21"/>
    <mergeCell ref="E22:R22"/>
    <mergeCell ref="E23:R23"/>
    <mergeCell ref="E24:R24"/>
    <mergeCell ref="A9:A10"/>
    <mergeCell ref="B9:B10"/>
    <mergeCell ref="C9:C10"/>
    <mergeCell ref="D9:D10"/>
    <mergeCell ref="G9:G10"/>
    <mergeCell ref="N34:N35"/>
    <mergeCell ref="Q9:Q10"/>
    <mergeCell ref="R9:R10"/>
    <mergeCell ref="E9:F10"/>
    <mergeCell ref="H9:P10"/>
  </mergeCells>
  <pageMargins left="0.196527777777778" right="0.15625" top="0.118055555555556" bottom="0.0777777777777778" header="0.235416666666667" footer="0.0777777777777778"/>
  <pageSetup paperSize="9" scale="56" orientation="landscape"/>
  <headerFooter/>
  <rowBreaks count="6" manualBreakCount="6">
    <brk id="27" max="17" man="1"/>
    <brk id="28" max="16383" man="1"/>
    <brk id="29" max="16383" man="1"/>
    <brk id="32" max="17" man="1"/>
    <brk id="32" max="16383" man="1"/>
    <brk id="34" max="17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8" sqref="H17:H18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6" sqref="I26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2" workbookViewId="0">
      <selection activeCell="H30" sqref="H30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LUMIX STYLES BOOKING</vt:lpstr>
      <vt:lpstr>JG-MW7</vt:lpstr>
      <vt:lpstr>JG-MW3</vt:lpstr>
      <vt:lpstr>coating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cp:lastPrinted>2022-09-22T02:03:00Z</cp:lastPrinted>
  <dcterms:modified xsi:type="dcterms:W3CDTF">2025-12-25T03:16:16Z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8306391D67344134A095429D13C97E63</vt:lpwstr>
  </property>
  <property fmtid="{D5CDD505-2E9C-101B-9397-08002B2CF9AE}" pid="4" name="CalculationRule">
    <vt:i4>0</vt:i4>
  </property>
</Properties>
</file>