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尺码条" sheetId="1" r:id="rId1"/>
    <sheet name="明细" sheetId="2" r:id="rId2"/>
  </sheets>
  <definedNames>
    <definedName name="_xlnm.Print_Area" localSheetId="0">尺码条!$A$1:$E$10</definedName>
    <definedName name="_xlnm.Print_Area" localSheetId="1">明细!$A$1:$G$17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<sst xmlns="http://schemas.openxmlformats.org/spreadsheetml/2006/main" count="30" uniqueCount="18">
  <si>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辅料名称</t>
  </si>
  <si>
    <t>颜色/图片</t>
  </si>
  <si>
    <t>尺码</t>
  </si>
  <si>
    <t>大货订购数（张）</t>
  </si>
  <si>
    <t>英国单 PP尺码条 大货</t>
  </si>
  <si>
    <t xml:space="preserve">PP材质
material: 0.15mm PP with 1 adhesive strip
Size:1.25" w x 25.5"l </t>
  </si>
  <si>
    <t>S</t>
  </si>
  <si>
    <t>M</t>
  </si>
  <si>
    <t>L</t>
  </si>
  <si>
    <t>XL</t>
  </si>
  <si>
    <t>英国单
PP尺码条-备用</t>
  </si>
  <si>
    <t>备用尺码条单独放在一个箱子里面</t>
  </si>
  <si>
    <t>合计</t>
  </si>
  <si>
    <t>订单数</t>
  </si>
  <si>
    <t>含备次3%</t>
  </si>
  <si>
    <t>订购数</t>
  </si>
  <si>
    <t>英国单</t>
  </si>
  <si>
    <t>英国单备用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</si>
</sst>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2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8" fillId="0" borderId="0"/>
    <xf numFmtId="0" fontId="3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/>
    <xf numFmtId="0" fontId="30" fillId="0" borderId="0"/>
    <xf numFmtId="0" fontId="31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7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1513840</xdr:colOff>
      <xdr:row>2</xdr:row>
      <xdr:rowOff>44450</xdr:rowOff>
    </xdr:from>
    <xdr:to>
      <xdr:col>1</xdr:col>
      <xdr:colOff>2591435</xdr:colOff>
      <xdr:row>8</xdr:row>
      <xdr:rowOff>321310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0695" y="831850"/>
          <a:ext cx="1077595" cy="2715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122555</xdr:colOff>
      <xdr:row>10</xdr:row>
      <xdr:rowOff>43815</xdr:rowOff>
    </xdr:from>
    <xdr:to>
      <xdr:col>3</xdr:col>
      <xdr:colOff>231140</xdr:colOff>
      <xdr:row>16</xdr:row>
      <xdr:rowOff>86995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55" y="2139315"/>
          <a:ext cx="2794635" cy="1300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="70" zoomScaleNormal="100" workbookViewId="0">
      <selection activeCell="K16" sqref="K16"/>
    </sheetView>
  </sheetViews>
  <sheetFormatPr defaultColWidth="9" defaultRowHeight="14" outlineLevelCol="4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5" width="18.4272727272727" customWidth="1"/>
  </cols>
  <sheetData>
    <row r="1" ht="30" customHeight="1" spans="1:5">
      <c r="A1" s="14" t="s">
        <v>0</v>
      </c>
      <c r="B1" s="14" t="s">
        <v>1</v>
      </c>
      <c r="C1" s="14" t="s">
        <v>2</v>
      </c>
      <c r="D1" s="14" t="s">
        <v>3</v>
      </c>
      <c r="E1" s="14"/>
    </row>
    <row r="2" ht="32" customHeight="1" spans="1:5">
      <c r="A2" s="15" t="s">
        <v>4</v>
      </c>
      <c r="B2" s="16" t="s">
        <v>5</v>
      </c>
      <c r="C2" s="17" t="s">
        <v>6</v>
      </c>
      <c r="D2" s="18">
        <f>明细!F2</f>
        <v>6650</v>
      </c>
      <c r="E2" s="19"/>
    </row>
    <row r="3" customFormat="1" ht="32" customHeight="1" spans="1:5">
      <c r="A3" s="15"/>
      <c r="B3" s="20"/>
      <c r="C3" s="17" t="s">
        <v>7</v>
      </c>
      <c r="D3" s="18">
        <f>明细!F3</f>
        <v>8650</v>
      </c>
      <c r="E3" s="19"/>
    </row>
    <row r="4" customFormat="1" ht="32" customHeight="1" spans="1:5">
      <c r="A4" s="15"/>
      <c r="B4" s="20"/>
      <c r="C4" s="17" t="s">
        <v>8</v>
      </c>
      <c r="D4" s="18">
        <f>明细!F4</f>
        <v>6000</v>
      </c>
      <c r="E4" s="19"/>
    </row>
    <row r="5" customFormat="1" ht="32" customHeight="1" spans="1:5">
      <c r="A5" s="15"/>
      <c r="B5" s="20"/>
      <c r="C5" s="17" t="s">
        <v>9</v>
      </c>
      <c r="D5" s="18">
        <f>明细!F5</f>
        <v>5350</v>
      </c>
      <c r="E5" s="19"/>
    </row>
    <row r="6" customFormat="1" ht="32" customHeight="1" spans="1:5">
      <c r="A6" s="21" t="s">
        <v>10</v>
      </c>
      <c r="B6" s="20"/>
      <c r="C6" s="17" t="s">
        <v>6</v>
      </c>
      <c r="D6" s="18">
        <f>明细!F6</f>
        <v>200</v>
      </c>
      <c r="E6" s="22" t="s">
        <v>11</v>
      </c>
    </row>
    <row r="7" customFormat="1" ht="32" customHeight="1" spans="1:5">
      <c r="A7" s="23"/>
      <c r="B7" s="20"/>
      <c r="C7" s="17" t="s">
        <v>7</v>
      </c>
      <c r="D7" s="18">
        <f>明细!F7</f>
        <v>250</v>
      </c>
      <c r="E7" s="22"/>
    </row>
    <row r="8" customFormat="1" ht="32" customHeight="1" spans="1:5">
      <c r="A8" s="23"/>
      <c r="B8" s="20"/>
      <c r="C8" s="17" t="s">
        <v>8</v>
      </c>
      <c r="D8" s="18">
        <f>明细!F8</f>
        <v>200</v>
      </c>
      <c r="E8" s="22"/>
    </row>
    <row r="9" customFormat="1" ht="32" customHeight="1" spans="1:5">
      <c r="A9" s="15"/>
      <c r="B9" s="20"/>
      <c r="C9" s="17" t="s">
        <v>9</v>
      </c>
      <c r="D9" s="18">
        <f>明细!F9</f>
        <v>170</v>
      </c>
      <c r="E9" s="24"/>
    </row>
    <row r="10" ht="18" customHeight="1" spans="1:5">
      <c r="A10" s="25" t="s">
        <v>12</v>
      </c>
      <c r="B10" s="25"/>
      <c r="C10" s="25"/>
      <c r="D10" s="14">
        <f>SUM(D2:D9)</f>
        <v>27470</v>
      </c>
      <c r="E10" s="26"/>
    </row>
    <row r="11" ht="14.5" spans="1:5">
      <c r="A11" s="27"/>
      <c r="B11" s="27"/>
      <c r="C11" s="27"/>
      <c r="D11" s="27"/>
      <c r="E11" s="27"/>
    </row>
    <row r="12" ht="14.5" spans="1:5">
      <c r="A12" s="28"/>
      <c r="B12" s="28"/>
      <c r="C12" s="28"/>
      <c r="D12" s="28"/>
      <c r="E12" s="29"/>
    </row>
    <row r="13" ht="14.5" spans="1:5">
      <c r="A13" s="28"/>
      <c r="B13" s="28"/>
      <c r="C13" s="28"/>
      <c r="D13" s="28"/>
      <c r="E13" s="29"/>
    </row>
    <row r="14" ht="16.5" spans="1:5">
      <c r="A14" s="30"/>
      <c r="B14" s="30"/>
      <c r="C14" s="30"/>
      <c r="D14" s="30"/>
      <c r="E14" s="31"/>
    </row>
  </sheetData>
  <mergeCells count="4">
    <mergeCell ref="A2:A5"/>
    <mergeCell ref="A6:A9"/>
    <mergeCell ref="B2:B9"/>
    <mergeCell ref="E6:E9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view="pageBreakPreview" zoomScale="115" zoomScaleNormal="100" workbookViewId="0">
      <selection activeCell="J18" sqref="J18"/>
    </sheetView>
  </sheetViews>
  <sheetFormatPr defaultColWidth="8.72727272727273" defaultRowHeight="16.5"/>
  <cols>
    <col min="1" max="1" width="11.4727272727273" style="1" customWidth="1"/>
    <col min="2" max="2" width="18.2545454545455" style="2" customWidth="1"/>
    <col min="3" max="3" width="8.72727272727273" style="1"/>
    <col min="4" max="5" width="12.2727272727273" style="1" customWidth="1"/>
    <col min="6" max="6" width="8.13636363636364" style="1" customWidth="1"/>
    <col min="7" max="7" width="8.92727272727273" style="1" customWidth="1"/>
    <col min="8" max="8" width="10.7272727272727" style="1" customWidth="1"/>
    <col min="9" max="11" width="8.72727272727273" style="1"/>
    <col min="12" max="12" width="10.9090909090909" style="1" customWidth="1"/>
    <col min="13" max="13" width="10.6363636363636" style="1" customWidth="1"/>
    <col min="14" max="16384" width="8.72727272727273" style="1"/>
  </cols>
  <sheetData>
    <row r="1" s="1" customFormat="1" spans="1:14">
      <c r="A1" s="3"/>
      <c r="B1" s="4"/>
      <c r="C1" s="3"/>
      <c r="D1" s="3" t="s">
        <v>13</v>
      </c>
      <c r="E1" s="3" t="s">
        <v>14</v>
      </c>
      <c r="F1" s="5" t="s">
        <v>15</v>
      </c>
    </row>
    <row r="2" s="1" customFormat="1" spans="1:14">
      <c r="A2" s="4" t="s">
        <v>16</v>
      </c>
      <c r="B2" s="4"/>
      <c r="C2" s="3" t="s">
        <v>6</v>
      </c>
      <c r="D2" s="3">
        <v>6400</v>
      </c>
      <c r="E2" s="6">
        <f>D2*1.03</f>
        <v>6592</v>
      </c>
      <c r="F2" s="7">
        <v>6650</v>
      </c>
      <c r="G2" s="8">
        <f>F2-E2</f>
        <v>58</v>
      </c>
    </row>
    <row r="3" s="1" customFormat="1" spans="1:14">
      <c r="A3" s="4"/>
      <c r="B3" s="4"/>
      <c r="C3" s="3" t="s">
        <v>7</v>
      </c>
      <c r="D3" s="3">
        <v>8320</v>
      </c>
      <c r="E3" s="6">
        <f>D3*1.03</f>
        <v>8569.6</v>
      </c>
      <c r="F3" s="7">
        <v>8650</v>
      </c>
      <c r="G3" s="8">
        <f>F3-E3</f>
        <v>80.3999999999996</v>
      </c>
    </row>
    <row r="4" s="1" customFormat="1" spans="1:14">
      <c r="A4" s="4"/>
      <c r="B4" s="4"/>
      <c r="C4" s="3" t="s">
        <v>8</v>
      </c>
      <c r="D4" s="3">
        <v>5760</v>
      </c>
      <c r="E4" s="6">
        <f>D4*1.03</f>
        <v>5932.8</v>
      </c>
      <c r="F4" s="7">
        <v>6000</v>
      </c>
      <c r="G4" s="8">
        <f>F4-E4</f>
        <v>67.1999999999998</v>
      </c>
    </row>
    <row r="5" s="1" customFormat="1" spans="1:14">
      <c r="A5" s="4"/>
      <c r="B5" s="4"/>
      <c r="C5" s="3" t="s">
        <v>9</v>
      </c>
      <c r="D5" s="3">
        <v>5120</v>
      </c>
      <c r="E5" s="6">
        <f>D5*1.03</f>
        <v>5273.6</v>
      </c>
      <c r="F5" s="7">
        <v>5350</v>
      </c>
      <c r="G5" s="8">
        <f>F5-E5</f>
        <v>76.3999999999996</v>
      </c>
    </row>
    <row r="6" s="1" customFormat="1" spans="1:14">
      <c r="A6" s="4" t="s">
        <v>17</v>
      </c>
      <c r="B6" s="4"/>
      <c r="C6" s="3" t="s">
        <v>6</v>
      </c>
      <c r="D6" s="3">
        <v>6400</v>
      </c>
      <c r="E6" s="6">
        <f t="shared" ref="E6:E9" si="0">D6*0.03</f>
        <v>192</v>
      </c>
      <c r="F6" s="9">
        <v>200</v>
      </c>
      <c r="G6" s="8"/>
    </row>
    <row r="7" s="1" customFormat="1" spans="1:14">
      <c r="A7" s="4"/>
      <c r="B7" s="4"/>
      <c r="C7" s="3" t="s">
        <v>7</v>
      </c>
      <c r="D7" s="3">
        <v>8320</v>
      </c>
      <c r="E7" s="6">
        <f t="shared" si="0"/>
        <v>249.6</v>
      </c>
      <c r="F7" s="9">
        <v>250</v>
      </c>
      <c r="G7" s="8"/>
    </row>
    <row r="8" s="1" customFormat="1" spans="1:14">
      <c r="A8" s="4"/>
      <c r="B8" s="4"/>
      <c r="C8" s="3" t="s">
        <v>8</v>
      </c>
      <c r="D8" s="3">
        <v>5760</v>
      </c>
      <c r="E8" s="6">
        <f t="shared" si="0"/>
        <v>172.8</v>
      </c>
      <c r="F8" s="9">
        <v>200</v>
      </c>
      <c r="G8" s="8"/>
    </row>
    <row r="9" s="1" customFormat="1" spans="1:14">
      <c r="A9" s="4"/>
      <c r="B9" s="4"/>
      <c r="C9" s="3" t="s">
        <v>9</v>
      </c>
      <c r="D9" s="3">
        <v>5120</v>
      </c>
      <c r="E9" s="6">
        <f t="shared" si="0"/>
        <v>153.6</v>
      </c>
      <c r="F9" s="9">
        <v>170</v>
      </c>
      <c r="G9" s="8"/>
    </row>
    <row r="10" s="1" customFormat="1" spans="1:14">
      <c r="A10" s="2"/>
      <c r="B10" s="2"/>
      <c r="E10" s="10"/>
      <c r="F10" s="11"/>
    </row>
    <row r="11" spans="1:14">
      <c r="E11" s="10"/>
      <c r="G11" s="12"/>
      <c r="H11" s="12"/>
      <c r="K11" s="13"/>
      <c r="L11" s="13"/>
      <c r="M11" s="12"/>
      <c r="N11" s="13"/>
    </row>
  </sheetData>
  <mergeCells count="3">
    <mergeCell ref="A2:A5"/>
    <mergeCell ref="A6:A9"/>
    <mergeCell ref="B2:B9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2016-11-03T06:29:00Z</dcterms:created>
  <cp:lastPrinted>2019-04-02T06:44:00Z</cp:lastPrinted>
  <dcterms:modified xsi:type="dcterms:W3CDTF">2025-12-25T09:57:02Z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0287A69205E64427839DD4B5E5EB8D9D_13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