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072，20195pcs" sheetId="1" r:id="rId1"/>
  </sheets>
  <definedNames>
    <definedName name="_xlnm._FilterDatabase" localSheetId="0" hidden="1">'#072，20195pcs'!$A$1:$O$32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<sst xmlns="http://schemas.openxmlformats.org/spreadsheetml/2006/main" count="427" uniqueCount="88">
  <si>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</si>
  <si>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</si>
  <si>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</si>
  <si>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</si>
  <si>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</si>
  <si>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</si>
  <si>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</si>
  <si>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</si>
  <si>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</si>
  <si>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</si>
  <si>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</si>
  <si>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</si>
  <si>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</si>
  <si>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</si>
  <si>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</si>
  <si>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合计</t>
  </si>
  <si>
    <t>Special size swim-Text</t>
  </si>
  <si>
    <t>MADE IN CHINA</t>
  </si>
  <si>
    <t>BODY|CONTRAST|LINING</t>
  </si>
  <si>
    <t>72\NYLON,28\ELASTANE|87\POLYESTER,13\ELASTANE|88\NYLON,12\ELASTANE</t>
  </si>
  <si>
    <t>Yes</t>
  </si>
  <si>
    <t>02\26</t>
  </si>
  <si>
    <t>IMPARAHK</t>
  </si>
  <si>
    <t>GANZHOU</t>
  </si>
  <si>
    <t>CHINA</t>
  </si>
  <si>
    <t>60303-072</t>
  </si>
  <si>
    <t>No</t>
  </si>
  <si>
    <t>XXS\XS\M\L\XL\XXL</t>
  </si>
  <si>
    <t>55\15\50\50\65\50</t>
  </si>
  <si>
    <t>Normal Size</t>
  </si>
  <si>
    <t>60290-072</t>
  </si>
  <si>
    <t>6\10\12\14\16\18</t>
  </si>
  <si>
    <t>120\55\30\50\85\115</t>
  </si>
  <si>
    <t>Special size swim-DD</t>
  </si>
  <si>
    <t>BODY|LINING|LINING</t>
  </si>
  <si>
    <t>72\NYLON,28\ELASTANE|88\NYLON,12\ELASTANE|80\NYLON,20\ELASTANE</t>
  </si>
  <si>
    <t>11126DD072</t>
  </si>
  <si>
    <t>8DD\10DD\12DD\18DD</t>
  </si>
  <si>
    <t>100\55\90\30</t>
  </si>
  <si>
    <t>40753-072</t>
  </si>
  <si>
    <t>6\8\10\12\14\16\18</t>
  </si>
  <si>
    <t>20\60\90\175\30\75\20</t>
  </si>
  <si>
    <t>40316-072</t>
  </si>
  <si>
    <t>6\8\10\12</t>
  </si>
  <si>
    <t>190\275\290\200</t>
  </si>
  <si>
    <t>60302-072</t>
  </si>
  <si>
    <t>75\30\40\20\60\75</t>
  </si>
  <si>
    <t>31283-072</t>
  </si>
  <si>
    <t>6\8</t>
  </si>
  <si>
    <t>125\140</t>
  </si>
  <si>
    <t>31467-072</t>
  </si>
  <si>
    <t>6\8\10\12\14\16</t>
  </si>
  <si>
    <t>230\345\290\135\70\55</t>
  </si>
  <si>
    <t>40707-072</t>
  </si>
  <si>
    <t>80\45</t>
  </si>
  <si>
    <t>11182-072</t>
  </si>
  <si>
    <t>100\115\190\105\160\95\80</t>
  </si>
  <si>
    <t>11124-072</t>
  </si>
  <si>
    <t>30\180\260\265\315\95\25</t>
  </si>
  <si>
    <t>11171-072</t>
  </si>
  <si>
    <t>30\110\150\160\160\90\40</t>
  </si>
  <si>
    <t>11170-072</t>
  </si>
  <si>
    <t>30\65\75\85\90\40</t>
  </si>
  <si>
    <t>55\110\130\170\160\60\20</t>
  </si>
  <si>
    <t>45\200\380\470\170\60\20</t>
  </si>
  <si>
    <t>20\270\520\330\170\70\20</t>
  </si>
  <si>
    <t>35\170\275\320\250\80\20</t>
  </si>
  <si>
    <t>40724-072</t>
  </si>
  <si>
    <t>8\10\12\14\16\18</t>
  </si>
  <si>
    <t>30\85\100\80\60\40</t>
  </si>
  <si>
    <t>8DD\10DD\12DD\14DD\16DD\18DD</t>
  </si>
  <si>
    <t>20\45\60\85\60\20</t>
  </si>
  <si>
    <t>20\60\90\115\70\30\20</t>
  </si>
  <si>
    <t>40651-072</t>
  </si>
  <si>
    <t>20\45\60\65\60\20\20</t>
  </si>
  <si>
    <t>30\50\150\165\90\60\20</t>
  </si>
  <si>
    <t>20\65\100\135\90\30</t>
  </si>
  <si>
    <t>04\26</t>
  </si>
  <si>
    <t>U126727</t>
  </si>
  <si>
    <t>20\20\20\20\20\20</t>
  </si>
  <si>
    <t>8\10\12\14</t>
  </si>
  <si>
    <t>20\20\20\20</t>
  </si>
  <si>
    <t>U126728</t>
  </si>
  <si>
    <t>40\160\250\295\310\75\30</t>
  </si>
  <si>
    <t>35\150\250\295\180\75\30</t>
  </si>
  <si>
    <t>35\180\335\355\220\55\25</t>
  </si>
  <si>
    <t>50\240\435\530\330\125\30</t>
  </si>
  <si>
    <t>50\95\95\70\60\25\20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</si>
</sst>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sz val="11"/>
      <color theme="1"/>
      <name val="Calibri"/>
      <charset val="134"/>
    </font>
    <font>
      <sz val="12"/>
      <color rgb="FFFF0000"/>
      <name val="Aptos"/>
      <charset val="134"/>
    </font>
    <font>
      <sz val="9.75"/>
      <color rgb="FF0F1115"/>
      <name val="Consolas"/>
      <charset val="134"/>
    </font>
    <font>
      <sz val="11"/>
      <color rgb="FFFF0000"/>
      <name val="宋体"/>
      <charset val="136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"/>
  <sheetViews>
    <sheetView tabSelected="1" topLeftCell="F1" workbookViewId="0">
      <selection activeCell="P7" sqref="P7"/>
    </sheetView>
  </sheetViews>
  <sheetFormatPr defaultColWidth="9" defaultRowHeight="14"/>
  <cols>
    <col min="1" max="1" width="23.5454545454545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1" width="13.1363636363636" customWidth="1"/>
    <col min="12" max="12" width="13.2818181818182" customWidth="1"/>
    <col min="14" max="14" width="33.7090909090909" customWidth="1"/>
    <col min="15" max="15" width="31.7090909090909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</row>
    <row r="2" ht="15.5" spans="1:17">
      <c r="A2" s="4" t="s">
        <v>16</v>
      </c>
      <c r="B2" s="5" t="s">
        <v>17</v>
      </c>
      <c r="C2" s="6" t="s">
        <v>18</v>
      </c>
      <c r="D2" s="6" t="s">
        <v>19</v>
      </c>
      <c r="E2" s="5" t="s">
        <v>20</v>
      </c>
      <c r="F2" s="5">
        <v>16</v>
      </c>
      <c r="G2" s="6" t="s">
        <v>21</v>
      </c>
      <c r="H2" s="7" t="s">
        <v>22</v>
      </c>
      <c r="I2" s="8" t="s">
        <v>23</v>
      </c>
      <c r="J2" s="8" t="s">
        <v>24</v>
      </c>
      <c r="K2" s="9" t="s">
        <v>25</v>
      </c>
      <c r="L2" s="9">
        <v>216110</v>
      </c>
      <c r="M2" s="5" t="s">
        <v>26</v>
      </c>
      <c r="N2" s="9" t="s">
        <v>27</v>
      </c>
      <c r="O2" s="9" t="s">
        <v>28</v>
      </c>
      <c r="P2" s="10" cm="1">
        <f t="array" ref="P2">SUM(--_xlfn.TEXTSPLIT(O2,"\"))</f>
        <v>285</v>
      </c>
      <c r="Q2" s="11" t="str">
        <f>IF((LEN(N2)-LEN(SUBSTITUTE(N2,"\","")))=(LEN(O2)-LEN(SUBSTITUTE(O2,"\",""))),"相等","不相等")</f>
        <v>相等</v>
      </c>
    </row>
    <row r="3" ht="15.5" spans="1:17">
      <c r="A3" s="6" t="s">
        <v>29</v>
      </c>
      <c r="B3" s="5" t="s">
        <v>17</v>
      </c>
      <c r="C3" s="6" t="s">
        <v>18</v>
      </c>
      <c r="D3" s="6" t="s">
        <v>19</v>
      </c>
      <c r="E3" s="5" t="s">
        <v>20</v>
      </c>
      <c r="F3" s="5">
        <v>16</v>
      </c>
      <c r="G3" s="6" t="s">
        <v>21</v>
      </c>
      <c r="H3" s="7" t="s">
        <v>22</v>
      </c>
      <c r="I3" s="8" t="s">
        <v>23</v>
      </c>
      <c r="J3" s="8" t="s">
        <v>24</v>
      </c>
      <c r="K3" s="9" t="s">
        <v>30</v>
      </c>
      <c r="L3" s="9">
        <v>216110</v>
      </c>
      <c r="M3" s="5" t="s">
        <v>26</v>
      </c>
      <c r="N3" s="9" t="s">
        <v>31</v>
      </c>
      <c r="O3" s="9" t="s">
        <v>32</v>
      </c>
      <c r="P3" s="10" cm="1">
        <f t="array" ref="P3">SUM(--_xlfn.TEXTSPLIT(O3,"\"))</f>
        <v>455</v>
      </c>
      <c r="Q3" s="11" t="str">
        <f t="shared" ref="Q3:Q32" si="0">IF((LEN(N3)-LEN(SUBSTITUTE(N3,"\","")))=(LEN(O3)-LEN(SUBSTITUTE(O3,"\",""))),"相等","不相等")</f>
        <v>相等</v>
      </c>
    </row>
    <row r="4" ht="15.5" spans="1:17">
      <c r="A4" s="4" t="s">
        <v>33</v>
      </c>
      <c r="B4" s="5" t="s">
        <v>17</v>
      </c>
      <c r="C4" s="6" t="s">
        <v>34</v>
      </c>
      <c r="D4" s="6" t="s">
        <v>35</v>
      </c>
      <c r="E4" s="5" t="s">
        <v>20</v>
      </c>
      <c r="F4" s="5">
        <v>16</v>
      </c>
      <c r="G4" s="6" t="s">
        <v>21</v>
      </c>
      <c r="H4" s="7" t="s">
        <v>22</v>
      </c>
      <c r="I4" s="8" t="s">
        <v>23</v>
      </c>
      <c r="J4" s="8" t="s">
        <v>24</v>
      </c>
      <c r="K4" s="9" t="s">
        <v>36</v>
      </c>
      <c r="L4" s="9">
        <v>216110</v>
      </c>
      <c r="M4" s="5" t="s">
        <v>26</v>
      </c>
      <c r="N4" s="9" t="s">
        <v>37</v>
      </c>
      <c r="O4" s="9" t="s">
        <v>38</v>
      </c>
      <c r="P4" s="10" cm="1">
        <f t="array" ref="P4">SUM(--_xlfn.TEXTSPLIT(O4,"\"))</f>
        <v>275</v>
      </c>
      <c r="Q4" s="11" t="str">
        <f t="shared" si="0"/>
        <v>相等</v>
      </c>
    </row>
    <row r="5" ht="15.5" spans="1:17">
      <c r="A5" s="6" t="s">
        <v>29</v>
      </c>
      <c r="B5" s="5" t="s">
        <v>17</v>
      </c>
      <c r="C5" s="6" t="s">
        <v>18</v>
      </c>
      <c r="D5" s="6" t="s">
        <v>19</v>
      </c>
      <c r="E5" s="5" t="s">
        <v>20</v>
      </c>
      <c r="F5" s="5">
        <v>16</v>
      </c>
      <c r="G5" s="6" t="s">
        <v>21</v>
      </c>
      <c r="H5" s="7" t="s">
        <v>22</v>
      </c>
      <c r="I5" s="8" t="s">
        <v>23</v>
      </c>
      <c r="J5" s="8" t="s">
        <v>24</v>
      </c>
      <c r="K5" s="9" t="s">
        <v>39</v>
      </c>
      <c r="L5" s="9">
        <v>216110</v>
      </c>
      <c r="M5" s="5" t="s">
        <v>26</v>
      </c>
      <c r="N5" s="9" t="s">
        <v>40</v>
      </c>
      <c r="O5" s="9" t="s">
        <v>41</v>
      </c>
      <c r="P5" s="10" cm="1">
        <f t="array" ref="P5">SUM(--_xlfn.TEXTSPLIT(O5,"\"))</f>
        <v>470</v>
      </c>
      <c r="Q5" s="11" t="str">
        <f t="shared" si="0"/>
        <v>相等</v>
      </c>
    </row>
    <row r="6" ht="15.5" spans="1:17">
      <c r="A6" s="6" t="s">
        <v>29</v>
      </c>
      <c r="B6" s="5" t="s">
        <v>17</v>
      </c>
      <c r="C6" s="6" t="s">
        <v>18</v>
      </c>
      <c r="D6" s="6" t="s">
        <v>19</v>
      </c>
      <c r="E6" s="5" t="s">
        <v>20</v>
      </c>
      <c r="F6" s="5">
        <v>16</v>
      </c>
      <c r="G6" s="6" t="s">
        <v>21</v>
      </c>
      <c r="H6" s="7" t="s">
        <v>22</v>
      </c>
      <c r="I6" s="8" t="s">
        <v>23</v>
      </c>
      <c r="J6" s="8" t="s">
        <v>24</v>
      </c>
      <c r="K6" s="9" t="s">
        <v>42</v>
      </c>
      <c r="L6" s="9">
        <v>216110</v>
      </c>
      <c r="M6" s="5" t="s">
        <v>26</v>
      </c>
      <c r="N6" s="9" t="s">
        <v>43</v>
      </c>
      <c r="O6" s="9" t="s">
        <v>44</v>
      </c>
      <c r="P6" s="10" cm="1">
        <f t="array" ref="P6">SUM(--_xlfn.TEXTSPLIT(O6,"\"))</f>
        <v>955</v>
      </c>
      <c r="Q6" s="11" t="str">
        <f t="shared" si="0"/>
        <v>相等</v>
      </c>
    </row>
    <row r="7" ht="15.5" spans="1:17">
      <c r="A7" s="4" t="s">
        <v>16</v>
      </c>
      <c r="B7" s="5" t="s">
        <v>17</v>
      </c>
      <c r="C7" s="6" t="s">
        <v>18</v>
      </c>
      <c r="D7" s="6" t="s">
        <v>19</v>
      </c>
      <c r="E7" s="5" t="s">
        <v>20</v>
      </c>
      <c r="F7" s="5">
        <v>16</v>
      </c>
      <c r="G7" s="6" t="s">
        <v>21</v>
      </c>
      <c r="H7" s="7" t="s">
        <v>22</v>
      </c>
      <c r="I7" s="8" t="s">
        <v>23</v>
      </c>
      <c r="J7" s="8" t="s">
        <v>24</v>
      </c>
      <c r="K7" s="9" t="s">
        <v>45</v>
      </c>
      <c r="L7" s="9">
        <v>216110</v>
      </c>
      <c r="M7" s="5" t="s">
        <v>26</v>
      </c>
      <c r="N7" s="9" t="s">
        <v>27</v>
      </c>
      <c r="O7" s="9" t="s">
        <v>46</v>
      </c>
      <c r="P7" s="10" cm="1">
        <f t="array" ref="P7">SUM(--_xlfn.TEXTSPLIT(O7,"\"))</f>
        <v>300</v>
      </c>
      <c r="Q7" s="11" t="str">
        <f t="shared" si="0"/>
        <v>相等</v>
      </c>
    </row>
    <row r="8" ht="15.5" spans="1:17">
      <c r="A8" s="6" t="s">
        <v>29</v>
      </c>
      <c r="B8" s="5" t="s">
        <v>17</v>
      </c>
      <c r="C8" s="6" t="s">
        <v>18</v>
      </c>
      <c r="D8" s="6" t="s">
        <v>19</v>
      </c>
      <c r="E8" s="5" t="s">
        <v>20</v>
      </c>
      <c r="F8" s="5">
        <v>16</v>
      </c>
      <c r="G8" s="6" t="s">
        <v>21</v>
      </c>
      <c r="H8" s="7" t="s">
        <v>22</v>
      </c>
      <c r="I8" s="8" t="s">
        <v>23</v>
      </c>
      <c r="J8" s="8" t="s">
        <v>24</v>
      </c>
      <c r="K8" s="9" t="s">
        <v>47</v>
      </c>
      <c r="L8" s="9">
        <v>216110</v>
      </c>
      <c r="M8" s="5" t="s">
        <v>26</v>
      </c>
      <c r="N8" s="9" t="s">
        <v>48</v>
      </c>
      <c r="O8" s="9" t="s">
        <v>49</v>
      </c>
      <c r="P8" s="10" cm="1">
        <f t="array" ref="P8">SUM(--_xlfn.TEXTSPLIT(O8,"\"))</f>
        <v>265</v>
      </c>
      <c r="Q8" s="11" t="str">
        <f t="shared" si="0"/>
        <v>相等</v>
      </c>
    </row>
    <row r="9" ht="15.5" spans="1:17">
      <c r="A9" s="6" t="s">
        <v>29</v>
      </c>
      <c r="B9" s="5" t="s">
        <v>17</v>
      </c>
      <c r="C9" s="6" t="s">
        <v>18</v>
      </c>
      <c r="D9" s="6" t="s">
        <v>19</v>
      </c>
      <c r="E9" s="5" t="s">
        <v>20</v>
      </c>
      <c r="F9" s="5">
        <v>16</v>
      </c>
      <c r="G9" s="6" t="s">
        <v>21</v>
      </c>
      <c r="H9" s="7" t="s">
        <v>22</v>
      </c>
      <c r="I9" s="8" t="s">
        <v>23</v>
      </c>
      <c r="J9" s="8" t="s">
        <v>24</v>
      </c>
      <c r="K9" s="9" t="s">
        <v>50</v>
      </c>
      <c r="L9" s="9">
        <v>216110</v>
      </c>
      <c r="M9" s="5" t="s">
        <v>26</v>
      </c>
      <c r="N9" s="6" t="s">
        <v>51</v>
      </c>
      <c r="O9" s="6" t="s">
        <v>52</v>
      </c>
      <c r="P9" s="10" cm="1">
        <f t="array" ref="P9">SUM(--_xlfn.TEXTSPLIT(O9,"\"))</f>
        <v>1125</v>
      </c>
      <c r="Q9" s="11" t="str">
        <f t="shared" si="0"/>
        <v>相等</v>
      </c>
    </row>
    <row r="10" ht="15.5" spans="1:17">
      <c r="A10" s="6" t="s">
        <v>29</v>
      </c>
      <c r="B10" s="5" t="s">
        <v>17</v>
      </c>
      <c r="C10" s="6" t="s">
        <v>18</v>
      </c>
      <c r="D10" s="6" t="s">
        <v>19</v>
      </c>
      <c r="E10" s="5" t="s">
        <v>20</v>
      </c>
      <c r="F10" s="5">
        <v>16</v>
      </c>
      <c r="G10" s="6" t="s">
        <v>21</v>
      </c>
      <c r="H10" s="7" t="s">
        <v>22</v>
      </c>
      <c r="I10" s="8" t="s">
        <v>23</v>
      </c>
      <c r="J10" s="8" t="s">
        <v>24</v>
      </c>
      <c r="K10" s="9" t="s">
        <v>53</v>
      </c>
      <c r="L10" s="9">
        <v>216110</v>
      </c>
      <c r="M10" s="5" t="s">
        <v>26</v>
      </c>
      <c r="N10" s="9" t="s">
        <v>48</v>
      </c>
      <c r="O10" s="9" t="s">
        <v>54</v>
      </c>
      <c r="P10" s="10" cm="1">
        <f t="array" ref="P10">SUM(--_xlfn.TEXTSPLIT(O10,"\"))</f>
        <v>125</v>
      </c>
      <c r="Q10" s="11" t="str">
        <f t="shared" si="0"/>
        <v>相等</v>
      </c>
    </row>
    <row r="11" ht="15.5" spans="1:17">
      <c r="A11" s="6" t="s">
        <v>29</v>
      </c>
      <c r="B11" s="5" t="s">
        <v>17</v>
      </c>
      <c r="C11" s="6" t="s">
        <v>18</v>
      </c>
      <c r="D11" s="6" t="s">
        <v>19</v>
      </c>
      <c r="E11" s="5" t="s">
        <v>20</v>
      </c>
      <c r="F11" s="5">
        <v>16</v>
      </c>
      <c r="G11" s="6" t="s">
        <v>21</v>
      </c>
      <c r="H11" s="7" t="s">
        <v>22</v>
      </c>
      <c r="I11" s="8" t="s">
        <v>23</v>
      </c>
      <c r="J11" s="8" t="s">
        <v>24</v>
      </c>
      <c r="K11" s="9" t="s">
        <v>55</v>
      </c>
      <c r="L11" s="9">
        <v>216110</v>
      </c>
      <c r="M11" s="5" t="s">
        <v>26</v>
      </c>
      <c r="N11" s="9" t="s">
        <v>40</v>
      </c>
      <c r="O11" s="9" t="s">
        <v>56</v>
      </c>
      <c r="P11" s="10" cm="1">
        <f t="array" ref="P11">SUM(--_xlfn.TEXTSPLIT(O11,"\"))</f>
        <v>845</v>
      </c>
      <c r="Q11" s="11" t="str">
        <f t="shared" si="0"/>
        <v>相等</v>
      </c>
    </row>
    <row r="12" ht="15.5" spans="1:17">
      <c r="A12" s="6" t="s">
        <v>29</v>
      </c>
      <c r="B12" s="5" t="s">
        <v>17</v>
      </c>
      <c r="C12" s="6" t="s">
        <v>18</v>
      </c>
      <c r="D12" s="6" t="s">
        <v>19</v>
      </c>
      <c r="E12" s="5" t="s">
        <v>20</v>
      </c>
      <c r="F12" s="5">
        <v>16</v>
      </c>
      <c r="G12" s="6" t="s">
        <v>21</v>
      </c>
      <c r="H12" s="7" t="s">
        <v>22</v>
      </c>
      <c r="I12" s="8" t="s">
        <v>23</v>
      </c>
      <c r="J12" s="8" t="s">
        <v>24</v>
      </c>
      <c r="K12" s="9" t="s">
        <v>57</v>
      </c>
      <c r="L12" s="9">
        <v>216111</v>
      </c>
      <c r="M12" s="5" t="s">
        <v>26</v>
      </c>
      <c r="N12" s="9" t="s">
        <v>40</v>
      </c>
      <c r="O12" s="9" t="s">
        <v>58</v>
      </c>
      <c r="P12" s="10" cm="1">
        <f t="array" ref="P12">SUM(--_xlfn.TEXTSPLIT(O12,"\"))</f>
        <v>1170</v>
      </c>
      <c r="Q12" s="11" t="str">
        <f t="shared" si="0"/>
        <v>相等</v>
      </c>
    </row>
    <row r="13" ht="15.5" spans="1:17">
      <c r="A13" s="6" t="s">
        <v>29</v>
      </c>
      <c r="B13" s="5" t="s">
        <v>17</v>
      </c>
      <c r="C13" s="6" t="s">
        <v>18</v>
      </c>
      <c r="D13" s="6" t="s">
        <v>19</v>
      </c>
      <c r="E13" s="5" t="s">
        <v>20</v>
      </c>
      <c r="F13" s="5">
        <v>16</v>
      </c>
      <c r="G13" s="6" t="s">
        <v>21</v>
      </c>
      <c r="H13" s="7" t="s">
        <v>22</v>
      </c>
      <c r="I13" s="8" t="s">
        <v>23</v>
      </c>
      <c r="J13" s="8" t="s">
        <v>24</v>
      </c>
      <c r="K13" s="9" t="s">
        <v>59</v>
      </c>
      <c r="L13" s="9">
        <v>216111</v>
      </c>
      <c r="M13" s="5" t="s">
        <v>26</v>
      </c>
      <c r="N13" s="9" t="s">
        <v>40</v>
      </c>
      <c r="O13" s="9" t="s">
        <v>60</v>
      </c>
      <c r="P13" s="10" cm="1">
        <f t="array" ref="P13">SUM(--_xlfn.TEXTSPLIT(O13,"\"))</f>
        <v>740</v>
      </c>
      <c r="Q13" s="11" t="str">
        <f t="shared" si="0"/>
        <v>相等</v>
      </c>
    </row>
    <row r="14" ht="15.5" spans="1:17">
      <c r="A14" s="6" t="s">
        <v>29</v>
      </c>
      <c r="B14" s="5" t="s">
        <v>17</v>
      </c>
      <c r="C14" s="6" t="s">
        <v>18</v>
      </c>
      <c r="D14" s="6" t="s">
        <v>19</v>
      </c>
      <c r="E14" s="5" t="s">
        <v>20</v>
      </c>
      <c r="F14" s="5">
        <v>16</v>
      </c>
      <c r="G14" s="6" t="s">
        <v>21</v>
      </c>
      <c r="H14" s="7" t="s">
        <v>22</v>
      </c>
      <c r="I14" s="8" t="s">
        <v>23</v>
      </c>
      <c r="J14" s="8" t="s">
        <v>24</v>
      </c>
      <c r="K14" s="9" t="s">
        <v>61</v>
      </c>
      <c r="L14" s="9">
        <v>216111</v>
      </c>
      <c r="M14" s="5" t="s">
        <v>26</v>
      </c>
      <c r="N14" s="9" t="s">
        <v>51</v>
      </c>
      <c r="O14" s="9" t="s">
        <v>62</v>
      </c>
      <c r="P14" s="10" cm="1">
        <f t="array" ref="P14">SUM(--_xlfn.TEXTSPLIT(O14,"\"))</f>
        <v>385</v>
      </c>
      <c r="Q14" s="11" t="str">
        <f t="shared" si="0"/>
        <v>相等</v>
      </c>
    </row>
    <row r="15" ht="15.5" spans="1:17">
      <c r="A15" s="6" t="s">
        <v>29</v>
      </c>
      <c r="B15" s="5" t="s">
        <v>17</v>
      </c>
      <c r="C15" s="6" t="s">
        <v>18</v>
      </c>
      <c r="D15" s="6" t="s">
        <v>19</v>
      </c>
      <c r="E15" s="5" t="s">
        <v>20</v>
      </c>
      <c r="F15" s="5">
        <v>16</v>
      </c>
      <c r="G15" s="6" t="s">
        <v>21</v>
      </c>
      <c r="H15" s="7" t="s">
        <v>22</v>
      </c>
      <c r="I15" s="8" t="s">
        <v>23</v>
      </c>
      <c r="J15" s="8" t="s">
        <v>24</v>
      </c>
      <c r="K15" s="9" t="s">
        <v>55</v>
      </c>
      <c r="L15" s="9">
        <v>216111</v>
      </c>
      <c r="M15" s="5" t="s">
        <v>26</v>
      </c>
      <c r="N15" s="9" t="s">
        <v>40</v>
      </c>
      <c r="O15" s="9" t="s">
        <v>63</v>
      </c>
      <c r="P15" s="10" cm="1">
        <f t="array" ref="P15">SUM(--_xlfn.TEXTSPLIT(O15,"\"))</f>
        <v>705</v>
      </c>
      <c r="Q15" s="11" t="str">
        <f t="shared" si="0"/>
        <v>相等</v>
      </c>
    </row>
    <row r="16" ht="15.5" spans="1:17">
      <c r="A16" s="6" t="s">
        <v>29</v>
      </c>
      <c r="B16" s="5" t="s">
        <v>17</v>
      </c>
      <c r="C16" s="6" t="s">
        <v>18</v>
      </c>
      <c r="D16" s="6" t="s">
        <v>19</v>
      </c>
      <c r="E16" s="5" t="s">
        <v>20</v>
      </c>
      <c r="F16" s="5">
        <v>16</v>
      </c>
      <c r="G16" s="6" t="s">
        <v>21</v>
      </c>
      <c r="H16" s="7" t="s">
        <v>22</v>
      </c>
      <c r="I16" s="8" t="s">
        <v>23</v>
      </c>
      <c r="J16" s="8" t="s">
        <v>24</v>
      </c>
      <c r="K16" s="9" t="s">
        <v>47</v>
      </c>
      <c r="L16" s="9">
        <v>216111</v>
      </c>
      <c r="M16" s="5" t="s">
        <v>26</v>
      </c>
      <c r="N16" s="9" t="s">
        <v>40</v>
      </c>
      <c r="O16" s="9" t="s">
        <v>64</v>
      </c>
      <c r="P16" s="10" cm="1">
        <f t="array" ref="P16">SUM(--_xlfn.TEXTSPLIT(O16,"\"))</f>
        <v>1345</v>
      </c>
      <c r="Q16" s="11" t="str">
        <f t="shared" si="0"/>
        <v>相等</v>
      </c>
    </row>
    <row r="17" ht="15.5" spans="1:17">
      <c r="A17" s="6" t="s">
        <v>29</v>
      </c>
      <c r="B17" s="5" t="s">
        <v>17</v>
      </c>
      <c r="C17" s="6" t="s">
        <v>18</v>
      </c>
      <c r="D17" s="6" t="s">
        <v>19</v>
      </c>
      <c r="E17" s="5" t="s">
        <v>20</v>
      </c>
      <c r="F17" s="5">
        <v>16</v>
      </c>
      <c r="G17" s="6" t="s">
        <v>21</v>
      </c>
      <c r="H17" s="7" t="s">
        <v>22</v>
      </c>
      <c r="I17" s="8" t="s">
        <v>23</v>
      </c>
      <c r="J17" s="8" t="s">
        <v>24</v>
      </c>
      <c r="K17" s="9" t="s">
        <v>50</v>
      </c>
      <c r="L17" s="9">
        <v>216111</v>
      </c>
      <c r="M17" s="5" t="s">
        <v>26</v>
      </c>
      <c r="N17" s="9" t="s">
        <v>40</v>
      </c>
      <c r="O17" s="9" t="s">
        <v>65</v>
      </c>
      <c r="P17" s="10" cm="1">
        <f t="array" ref="P17">SUM(--_xlfn.TEXTSPLIT(O17,"\"))</f>
        <v>1400</v>
      </c>
      <c r="Q17" s="11" t="str">
        <f t="shared" si="0"/>
        <v>相等</v>
      </c>
    </row>
    <row r="18" ht="15.5" spans="1:17">
      <c r="A18" s="6" t="s">
        <v>29</v>
      </c>
      <c r="B18" s="5" t="s">
        <v>17</v>
      </c>
      <c r="C18" s="6" t="s">
        <v>18</v>
      </c>
      <c r="D18" s="6" t="s">
        <v>19</v>
      </c>
      <c r="E18" s="5" t="s">
        <v>20</v>
      </c>
      <c r="F18" s="5">
        <v>16</v>
      </c>
      <c r="G18" s="6" t="s">
        <v>21</v>
      </c>
      <c r="H18" s="7" t="s">
        <v>22</v>
      </c>
      <c r="I18" s="8" t="s">
        <v>23</v>
      </c>
      <c r="J18" s="8" t="s">
        <v>24</v>
      </c>
      <c r="K18" s="9" t="s">
        <v>42</v>
      </c>
      <c r="L18" s="9">
        <v>216111</v>
      </c>
      <c r="M18" s="5" t="s">
        <v>26</v>
      </c>
      <c r="N18" s="9" t="s">
        <v>40</v>
      </c>
      <c r="O18" s="9" t="s">
        <v>66</v>
      </c>
      <c r="P18" s="10" cm="1">
        <f t="array" ref="P18">SUM(--_xlfn.TEXTSPLIT(O18,"\"))</f>
        <v>1150</v>
      </c>
      <c r="Q18" s="11" t="str">
        <f t="shared" si="0"/>
        <v>相等</v>
      </c>
    </row>
    <row r="19" ht="15" customHeight="1" spans="1:17">
      <c r="A19" s="6" t="s">
        <v>29</v>
      </c>
      <c r="B19" s="5" t="s">
        <v>17</v>
      </c>
      <c r="C19" s="6" t="s">
        <v>18</v>
      </c>
      <c r="D19" s="6" t="s">
        <v>19</v>
      </c>
      <c r="E19" s="5" t="s">
        <v>20</v>
      </c>
      <c r="F19" s="5">
        <v>16</v>
      </c>
      <c r="G19" s="6" t="s">
        <v>21</v>
      </c>
      <c r="H19" s="7" t="s">
        <v>22</v>
      </c>
      <c r="I19" s="8" t="s">
        <v>23</v>
      </c>
      <c r="J19" s="8" t="s">
        <v>24</v>
      </c>
      <c r="K19" s="9" t="s">
        <v>67</v>
      </c>
      <c r="L19" s="9">
        <v>216111</v>
      </c>
      <c r="M19" s="5" t="s">
        <v>26</v>
      </c>
      <c r="N19" s="9" t="s">
        <v>68</v>
      </c>
      <c r="O19" s="9" t="s">
        <v>69</v>
      </c>
      <c r="P19" s="10" cm="1">
        <f t="array" ref="P19">SUM(--_xlfn.TEXTSPLIT(O19,"\"))</f>
        <v>395</v>
      </c>
      <c r="Q19" s="11" t="str">
        <f t="shared" si="0"/>
        <v>相等</v>
      </c>
    </row>
    <row r="20" ht="15.5" spans="1:17">
      <c r="A20" s="4" t="s">
        <v>33</v>
      </c>
      <c r="B20" s="5" t="s">
        <v>17</v>
      </c>
      <c r="C20" s="6" t="s">
        <v>34</v>
      </c>
      <c r="D20" s="6" t="s">
        <v>35</v>
      </c>
      <c r="E20" s="5" t="s">
        <v>20</v>
      </c>
      <c r="F20" s="5">
        <v>16</v>
      </c>
      <c r="G20" s="6" t="s">
        <v>21</v>
      </c>
      <c r="H20" s="7" t="s">
        <v>22</v>
      </c>
      <c r="I20" s="8" t="s">
        <v>23</v>
      </c>
      <c r="J20" s="8" t="s">
        <v>24</v>
      </c>
      <c r="K20" s="9" t="s">
        <v>36</v>
      </c>
      <c r="L20" s="9">
        <v>216111</v>
      </c>
      <c r="M20" s="5" t="s">
        <v>26</v>
      </c>
      <c r="N20" s="9" t="s">
        <v>70</v>
      </c>
      <c r="O20" s="9" t="s">
        <v>71</v>
      </c>
      <c r="P20" s="10" cm="1">
        <f t="array" ref="P20">SUM(--_xlfn.TEXTSPLIT(O20,"\"))</f>
        <v>290</v>
      </c>
      <c r="Q20" s="11" t="str">
        <f t="shared" si="0"/>
        <v>相等</v>
      </c>
    </row>
    <row r="21" ht="15" customHeight="1" spans="1:17">
      <c r="A21" s="6" t="s">
        <v>29</v>
      </c>
      <c r="B21" s="5" t="s">
        <v>17</v>
      </c>
      <c r="C21" s="6" t="s">
        <v>18</v>
      </c>
      <c r="D21" s="6" t="s">
        <v>19</v>
      </c>
      <c r="E21" s="5" t="s">
        <v>20</v>
      </c>
      <c r="F21" s="5">
        <v>16</v>
      </c>
      <c r="G21" s="6" t="s">
        <v>21</v>
      </c>
      <c r="H21" s="7" t="s">
        <v>22</v>
      </c>
      <c r="I21" s="8" t="s">
        <v>23</v>
      </c>
      <c r="J21" s="8" t="s">
        <v>24</v>
      </c>
      <c r="K21" s="9" t="s">
        <v>30</v>
      </c>
      <c r="L21" s="9">
        <v>216111</v>
      </c>
      <c r="M21" s="5" t="s">
        <v>26</v>
      </c>
      <c r="N21" s="9" t="s">
        <v>40</v>
      </c>
      <c r="O21" s="9" t="s">
        <v>72</v>
      </c>
      <c r="P21" s="10" cm="1">
        <f t="array" ref="P21">SUM(--_xlfn.TEXTSPLIT(O21,"\"))</f>
        <v>405</v>
      </c>
      <c r="Q21" s="11" t="str">
        <f t="shared" si="0"/>
        <v>相等</v>
      </c>
    </row>
    <row r="22" ht="15.5" spans="1:17">
      <c r="A22" s="6" t="s">
        <v>29</v>
      </c>
      <c r="B22" s="5" t="s">
        <v>17</v>
      </c>
      <c r="C22" s="6" t="s">
        <v>18</v>
      </c>
      <c r="D22" s="6" t="s">
        <v>19</v>
      </c>
      <c r="E22" s="5" t="s">
        <v>20</v>
      </c>
      <c r="F22" s="5">
        <v>16</v>
      </c>
      <c r="G22" s="6" t="s">
        <v>21</v>
      </c>
      <c r="H22" s="7" t="s">
        <v>22</v>
      </c>
      <c r="I22" s="8" t="s">
        <v>23</v>
      </c>
      <c r="J22" s="8" t="s">
        <v>24</v>
      </c>
      <c r="K22" s="9" t="s">
        <v>73</v>
      </c>
      <c r="L22" s="9">
        <v>216111</v>
      </c>
      <c r="M22" s="5" t="s">
        <v>26</v>
      </c>
      <c r="N22" s="9" t="s">
        <v>40</v>
      </c>
      <c r="O22" s="9" t="s">
        <v>74</v>
      </c>
      <c r="P22" s="10" cm="1">
        <f t="array" ref="P22">SUM(--_xlfn.TEXTSPLIT(O22,"\"))</f>
        <v>290</v>
      </c>
      <c r="Q22" s="11" t="str">
        <f t="shared" si="0"/>
        <v>相等</v>
      </c>
    </row>
    <row r="23" ht="15.5" spans="1:17">
      <c r="A23" s="6" t="s">
        <v>29</v>
      </c>
      <c r="B23" s="5" t="s">
        <v>17</v>
      </c>
      <c r="C23" s="6" t="s">
        <v>18</v>
      </c>
      <c r="D23" s="6" t="s">
        <v>19</v>
      </c>
      <c r="E23" s="5" t="s">
        <v>20</v>
      </c>
      <c r="F23" s="5">
        <v>16</v>
      </c>
      <c r="G23" s="6" t="s">
        <v>21</v>
      </c>
      <c r="H23" s="7" t="s">
        <v>22</v>
      </c>
      <c r="I23" s="8" t="s">
        <v>23</v>
      </c>
      <c r="J23" s="8" t="s">
        <v>24</v>
      </c>
      <c r="K23" s="9" t="s">
        <v>39</v>
      </c>
      <c r="L23" s="9">
        <v>216111</v>
      </c>
      <c r="M23" s="5" t="s">
        <v>26</v>
      </c>
      <c r="N23" s="9" t="s">
        <v>40</v>
      </c>
      <c r="O23" s="9" t="s">
        <v>75</v>
      </c>
      <c r="P23" s="10" cm="1">
        <f t="array" ref="P23">SUM(--_xlfn.TEXTSPLIT(O23,"\"))</f>
        <v>565</v>
      </c>
      <c r="Q23" s="11" t="str">
        <f t="shared" si="0"/>
        <v>相等</v>
      </c>
    </row>
    <row r="24" ht="15.5" spans="1:17">
      <c r="A24" s="6" t="s">
        <v>29</v>
      </c>
      <c r="B24" s="5" t="s">
        <v>17</v>
      </c>
      <c r="C24" s="6" t="s">
        <v>18</v>
      </c>
      <c r="D24" s="6" t="s">
        <v>19</v>
      </c>
      <c r="E24" s="5" t="s">
        <v>20</v>
      </c>
      <c r="F24" s="5">
        <v>16</v>
      </c>
      <c r="G24" s="6" t="s">
        <v>21</v>
      </c>
      <c r="H24" s="7" t="s">
        <v>22</v>
      </c>
      <c r="I24" s="8" t="s">
        <v>23</v>
      </c>
      <c r="J24" s="8" t="s">
        <v>24</v>
      </c>
      <c r="K24" s="9" t="s">
        <v>53</v>
      </c>
      <c r="L24" s="9">
        <v>216111</v>
      </c>
      <c r="M24" s="5" t="s">
        <v>26</v>
      </c>
      <c r="N24" s="9" t="s">
        <v>51</v>
      </c>
      <c r="O24" s="9" t="s">
        <v>76</v>
      </c>
      <c r="P24" s="10" cm="1">
        <f t="array" ref="P24">SUM(--_xlfn.TEXTSPLIT(O24,"\"))</f>
        <v>440</v>
      </c>
      <c r="Q24" s="11" t="str">
        <f t="shared" si="0"/>
        <v>相等</v>
      </c>
    </row>
    <row r="25" ht="14.25" customHeight="1" spans="1:17">
      <c r="A25" s="6" t="s">
        <v>29</v>
      </c>
      <c r="B25" s="5" t="s">
        <v>17</v>
      </c>
      <c r="C25" s="6" t="s">
        <v>18</v>
      </c>
      <c r="D25" s="6" t="s">
        <v>19</v>
      </c>
      <c r="E25" s="5" t="s">
        <v>20</v>
      </c>
      <c r="F25" s="5">
        <v>16</v>
      </c>
      <c r="G25" s="6" t="s">
        <v>77</v>
      </c>
      <c r="H25" s="7" t="s">
        <v>22</v>
      </c>
      <c r="I25" s="8" t="s">
        <v>23</v>
      </c>
      <c r="J25" s="8" t="s">
        <v>24</v>
      </c>
      <c r="K25" s="9" t="s">
        <v>55</v>
      </c>
      <c r="L25" s="9" t="s">
        <v>78</v>
      </c>
      <c r="M25" s="5" t="s">
        <v>26</v>
      </c>
      <c r="N25" s="9" t="s">
        <v>51</v>
      </c>
      <c r="O25" s="9" t="s">
        <v>79</v>
      </c>
      <c r="P25" s="10" cm="1">
        <f t="array" ref="P25">SUM(--_xlfn.TEXTSPLIT(O25,"\"))</f>
        <v>120</v>
      </c>
      <c r="Q25" s="11" t="str">
        <f t="shared" si="0"/>
        <v>相等</v>
      </c>
    </row>
    <row r="26" ht="15.5" spans="1:17">
      <c r="A26" s="6" t="s">
        <v>29</v>
      </c>
      <c r="B26" s="5" t="s">
        <v>17</v>
      </c>
      <c r="C26" s="6" t="s">
        <v>18</v>
      </c>
      <c r="D26" s="6" t="s">
        <v>19</v>
      </c>
      <c r="E26" s="5" t="s">
        <v>20</v>
      </c>
      <c r="F26" s="5">
        <v>16</v>
      </c>
      <c r="G26" s="6" t="s">
        <v>77</v>
      </c>
      <c r="H26" s="7" t="s">
        <v>22</v>
      </c>
      <c r="I26" s="8" t="s">
        <v>23</v>
      </c>
      <c r="J26" s="8" t="s">
        <v>24</v>
      </c>
      <c r="K26" s="9" t="s">
        <v>47</v>
      </c>
      <c r="L26" s="9" t="s">
        <v>78</v>
      </c>
      <c r="M26" s="5" t="s">
        <v>26</v>
      </c>
      <c r="N26" s="9" t="s">
        <v>80</v>
      </c>
      <c r="O26" s="9" t="s">
        <v>81</v>
      </c>
      <c r="P26" s="10" cm="1">
        <f t="array" ref="P26">SUM(--_xlfn.TEXTSPLIT(O26,"\"))</f>
        <v>80</v>
      </c>
      <c r="Q26" s="11" t="str">
        <f t="shared" si="0"/>
        <v>相等</v>
      </c>
    </row>
    <row r="27" ht="15.5" spans="1:17">
      <c r="A27" s="6" t="s">
        <v>29</v>
      </c>
      <c r="B27" s="5" t="s">
        <v>17</v>
      </c>
      <c r="C27" s="6" t="s">
        <v>18</v>
      </c>
      <c r="D27" s="6" t="s">
        <v>19</v>
      </c>
      <c r="E27" s="5" t="s">
        <v>20</v>
      </c>
      <c r="F27" s="5">
        <v>16</v>
      </c>
      <c r="G27" s="6" t="s">
        <v>77</v>
      </c>
      <c r="H27" s="7" t="s">
        <v>22</v>
      </c>
      <c r="I27" s="8" t="s">
        <v>23</v>
      </c>
      <c r="J27" s="8" t="s">
        <v>24</v>
      </c>
      <c r="K27" s="9" t="s">
        <v>42</v>
      </c>
      <c r="L27" s="9" t="s">
        <v>78</v>
      </c>
      <c r="M27" s="5" t="s">
        <v>26</v>
      </c>
      <c r="N27" s="9" t="s">
        <v>80</v>
      </c>
      <c r="O27" s="9" t="s">
        <v>81</v>
      </c>
      <c r="P27" s="10" cm="1">
        <f t="array" ref="P27">SUM(--_xlfn.TEXTSPLIT(O27,"\"))</f>
        <v>80</v>
      </c>
      <c r="Q27" s="11" t="str">
        <f t="shared" si="0"/>
        <v>相等</v>
      </c>
    </row>
    <row r="28" ht="15.5" spans="1:17">
      <c r="A28" s="6" t="s">
        <v>29</v>
      </c>
      <c r="B28" s="5" t="s">
        <v>17</v>
      </c>
      <c r="C28" s="6" t="s">
        <v>18</v>
      </c>
      <c r="D28" s="6" t="s">
        <v>19</v>
      </c>
      <c r="E28" s="5" t="s">
        <v>20</v>
      </c>
      <c r="F28" s="5">
        <v>16</v>
      </c>
      <c r="G28" s="6" t="s">
        <v>77</v>
      </c>
      <c r="H28" s="7" t="s">
        <v>22</v>
      </c>
      <c r="I28" s="8" t="s">
        <v>23</v>
      </c>
      <c r="J28" s="8" t="s">
        <v>24</v>
      </c>
      <c r="K28" s="9" t="s">
        <v>55</v>
      </c>
      <c r="L28" s="9" t="s">
        <v>82</v>
      </c>
      <c r="M28" s="5" t="s">
        <v>26</v>
      </c>
      <c r="N28" s="9" t="s">
        <v>40</v>
      </c>
      <c r="O28" s="9" t="s">
        <v>83</v>
      </c>
      <c r="P28" s="10" cm="1">
        <f t="array" ref="P28">SUM(--_xlfn.TEXTSPLIT(O28,"\"))</f>
        <v>1160</v>
      </c>
      <c r="Q28" s="11" t="str">
        <f t="shared" si="0"/>
        <v>相等</v>
      </c>
    </row>
    <row r="29" ht="15.5" spans="1:17">
      <c r="A29" s="6" t="s">
        <v>29</v>
      </c>
      <c r="B29" s="5" t="s">
        <v>17</v>
      </c>
      <c r="C29" s="6" t="s">
        <v>18</v>
      </c>
      <c r="D29" s="6" t="s">
        <v>19</v>
      </c>
      <c r="E29" s="5" t="s">
        <v>20</v>
      </c>
      <c r="F29" s="5">
        <v>16</v>
      </c>
      <c r="G29" s="6" t="s">
        <v>77</v>
      </c>
      <c r="H29" s="7" t="s">
        <v>22</v>
      </c>
      <c r="I29" s="8" t="s">
        <v>23</v>
      </c>
      <c r="J29" s="8" t="s">
        <v>24</v>
      </c>
      <c r="K29" s="9" t="s">
        <v>47</v>
      </c>
      <c r="L29" s="9" t="s">
        <v>82</v>
      </c>
      <c r="M29" s="5" t="s">
        <v>26</v>
      </c>
      <c r="N29" s="9" t="s">
        <v>40</v>
      </c>
      <c r="O29" s="9" t="s">
        <v>84</v>
      </c>
      <c r="P29" s="10" cm="1">
        <f t="array" ref="P29">SUM(--_xlfn.TEXTSPLIT(O29,"\"))</f>
        <v>1015</v>
      </c>
      <c r="Q29" s="11" t="str">
        <f t="shared" si="0"/>
        <v>相等</v>
      </c>
    </row>
    <row r="30" ht="15.5" spans="1:17">
      <c r="A30" s="6" t="s">
        <v>29</v>
      </c>
      <c r="B30" s="5" t="s">
        <v>17</v>
      </c>
      <c r="C30" s="6" t="s">
        <v>18</v>
      </c>
      <c r="D30" s="6" t="s">
        <v>19</v>
      </c>
      <c r="E30" s="5" t="s">
        <v>20</v>
      </c>
      <c r="F30" s="5">
        <v>16</v>
      </c>
      <c r="G30" s="6" t="s">
        <v>77</v>
      </c>
      <c r="H30" s="7" t="s">
        <v>22</v>
      </c>
      <c r="I30" s="8" t="s">
        <v>23</v>
      </c>
      <c r="J30" s="8" t="s">
        <v>24</v>
      </c>
      <c r="K30" s="9" t="s">
        <v>50</v>
      </c>
      <c r="L30" s="9" t="s">
        <v>82</v>
      </c>
      <c r="M30" s="5" t="s">
        <v>26</v>
      </c>
      <c r="N30" s="9" t="s">
        <v>40</v>
      </c>
      <c r="O30" s="9" t="s">
        <v>85</v>
      </c>
      <c r="P30" s="10" cm="1">
        <f t="array" ref="P30">SUM(--_xlfn.TEXTSPLIT(O30,"\"))</f>
        <v>1205</v>
      </c>
      <c r="Q30" s="11" t="str">
        <f t="shared" si="0"/>
        <v>相等</v>
      </c>
    </row>
    <row r="31" ht="15.5" spans="1:17">
      <c r="A31" s="6" t="s">
        <v>29</v>
      </c>
      <c r="B31" s="5" t="s">
        <v>17</v>
      </c>
      <c r="C31" s="6" t="s">
        <v>18</v>
      </c>
      <c r="D31" s="6" t="s">
        <v>19</v>
      </c>
      <c r="E31" s="5" t="s">
        <v>20</v>
      </c>
      <c r="F31" s="5">
        <v>16</v>
      </c>
      <c r="G31" s="6" t="s">
        <v>77</v>
      </c>
      <c r="H31" s="7" t="s">
        <v>22</v>
      </c>
      <c r="I31" s="8" t="s">
        <v>23</v>
      </c>
      <c r="J31" s="8" t="s">
        <v>24</v>
      </c>
      <c r="K31" s="9" t="s">
        <v>42</v>
      </c>
      <c r="L31" s="9" t="s">
        <v>82</v>
      </c>
      <c r="M31" s="5" t="s">
        <v>26</v>
      </c>
      <c r="N31" s="9" t="s">
        <v>40</v>
      </c>
      <c r="O31" s="9" t="s">
        <v>86</v>
      </c>
      <c r="P31" s="10" cm="1">
        <f t="array" ref="P31">SUM(--_xlfn.TEXTSPLIT(O31,"\"))</f>
        <v>1740</v>
      </c>
      <c r="Q31" s="11" t="str">
        <f t="shared" si="0"/>
        <v>相等</v>
      </c>
    </row>
    <row r="32" ht="15.5" spans="1:17">
      <c r="A32" s="6" t="s">
        <v>29</v>
      </c>
      <c r="B32" s="5" t="s">
        <v>17</v>
      </c>
      <c r="C32" s="6" t="s">
        <v>18</v>
      </c>
      <c r="D32" s="6" t="s">
        <v>19</v>
      </c>
      <c r="E32" s="5" t="s">
        <v>20</v>
      </c>
      <c r="F32" s="5">
        <v>16</v>
      </c>
      <c r="G32" s="6" t="s">
        <v>77</v>
      </c>
      <c r="H32" s="7" t="s">
        <v>22</v>
      </c>
      <c r="I32" s="8" t="s">
        <v>23</v>
      </c>
      <c r="J32" s="8" t="s">
        <v>24</v>
      </c>
      <c r="K32" s="9" t="s">
        <v>53</v>
      </c>
      <c r="L32" s="9" t="s">
        <v>82</v>
      </c>
      <c r="M32" s="5" t="s">
        <v>26</v>
      </c>
      <c r="N32" s="9" t="s">
        <v>40</v>
      </c>
      <c r="O32" s="9" t="s">
        <v>87</v>
      </c>
      <c r="P32" s="10" cm="1">
        <f t="array" ref="P32">SUM(--_xlfn.TEXTSPLIT(O32,"\"))</f>
        <v>415</v>
      </c>
      <c r="Q32" s="11" t="str">
        <f t="shared" si="0"/>
        <v>相等</v>
      </c>
    </row>
    <row r="33" spans="16:16">
      <c r="P33" s="12">
        <f>SUM(P2:P32)</f>
        <v>20195</v>
      </c>
    </row>
  </sheetData>
  <autoFilter xmlns:etc="http://www.wps.cn/officeDocument/2017/etCustomData" ref="A1:O32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#072，20195pcs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2025-12-25T05:35:00Z</dcterms:created>
  <dcterms:modified xsi:type="dcterms:W3CDTF">2025-12-26T06:13:53Z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7F48FA31B4F0449F965A0AC9B32AC7C7_11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