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洗唛订购1!$A$2:$Q$5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<sst xmlns="http://schemas.openxmlformats.org/spreadsheetml/2006/main" count="255" uniqueCount="132">
  <si>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</si>
  <si>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</si>
  <si>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</si>
  <si>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</si>
  <si>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</si>
  <si>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</si>
  <si>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</si>
  <si>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</si>
  <si>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</si>
  <si>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</si>
  <si>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</si>
  <si>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</si>
  <si>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</si>
  <si>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</si>
  <si>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</si>
  <si>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</si>
  <si>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</si>
  <si>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</si>
  <si>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80\NYLON,20\ELASTANE|82\NYLON,18\ELASTANE</t>
  </si>
  <si>
    <t>YES</t>
  </si>
  <si>
    <t>02\26</t>
  </si>
  <si>
    <t>ZHAHAMTR</t>
  </si>
  <si>
    <t>ZHANGJIAGANG</t>
  </si>
  <si>
    <t>CHINA</t>
  </si>
  <si>
    <t>11098F-362</t>
  </si>
  <si>
    <t>8\10</t>
  </si>
  <si>
    <t>7\5</t>
  </si>
  <si>
    <t>11182-362</t>
  </si>
  <si>
    <t>7\38</t>
  </si>
  <si>
    <t>40305-362</t>
  </si>
  <si>
    <t>5\38</t>
  </si>
  <si>
    <t>40651-362</t>
  </si>
  <si>
    <t>7\20</t>
  </si>
  <si>
    <t>40473-362</t>
  </si>
  <si>
    <t>7\18</t>
  </si>
  <si>
    <t>31474-362</t>
  </si>
  <si>
    <t>31559F-362</t>
  </si>
  <si>
    <t>31604-362</t>
  </si>
  <si>
    <t>7\40</t>
  </si>
  <si>
    <t>40712-362</t>
  </si>
  <si>
    <t>60280-362</t>
  </si>
  <si>
    <t>60276-362</t>
  </si>
  <si>
    <t>5\40</t>
  </si>
  <si>
    <t>TTL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</si>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</sst>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tabSelected="1" zoomScale="110" zoomScaleNormal="110" workbookViewId="0">
      <pane xSplit="3" ySplit="1" topLeftCell="M2" activePane="bottomRight" state="frozen"/>
      <selection/>
      <selection pane="topRight"/>
      <selection pane="bottomLeft"/>
      <selection pane="bottomRight" activeCell="Q18" sqref="Q18"/>
    </sheetView>
  </sheetViews>
  <sheetFormatPr defaultColWidth="8.90909090909091" defaultRowHeight="14.5"/>
  <cols>
    <col min="1" max="1" width="47.5454545454545" style="31" customWidth="1"/>
    <col min="2" max="2" width="16.0909090909091" style="31" customWidth="1"/>
    <col min="3" max="3" width="21.0909090909091" style="31" customWidth="1"/>
    <col min="4" max="4" width="71.5454545454545" style="31" customWidth="1"/>
    <col min="5" max="5" width="25.4545454545455" style="29" customWidth="1"/>
    <col min="6" max="6" width="10.4454545454545" style="32" customWidth="1"/>
    <col min="7" max="7" width="21.9090909090909" style="32" customWidth="1"/>
    <col min="8" max="8" width="15.6363636363636" style="32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3.54545454545455" style="31" customWidth="1"/>
    <col min="17" max="16384" width="8.90909090909091" style="31"/>
  </cols>
  <sheetData>
    <row r="1" s="29" customFormat="1" spans="1:17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5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</row>
    <row r="2" s="30" customFormat="1" ht="13.5" customHeight="1" spans="1:17">
      <c r="A2" s="36" t="s">
        <v>15</v>
      </c>
      <c r="B2" s="37" t="s">
        <v>16</v>
      </c>
      <c r="C2" s="37" t="s">
        <v>17</v>
      </c>
      <c r="D2" s="37" t="s">
        <v>18</v>
      </c>
      <c r="E2" s="36" t="s">
        <v>19</v>
      </c>
      <c r="F2" s="36">
        <v>16</v>
      </c>
      <c r="G2" s="36" t="s">
        <v>20</v>
      </c>
      <c r="H2" s="36" t="s">
        <v>21</v>
      </c>
      <c r="I2" s="36" t="s">
        <v>22</v>
      </c>
      <c r="J2" s="36" t="s">
        <v>23</v>
      </c>
      <c r="K2" s="36" t="s">
        <v>24</v>
      </c>
      <c r="L2" s="36"/>
      <c r="M2" s="36" t="s">
        <v>19</v>
      </c>
      <c r="N2" s="38" t="s">
        <v>25</v>
      </c>
      <c r="O2" s="38" t="s">
        <v>26</v>
      </c>
      <c r="P2" s="30" cm="1">
        <f t="array" ref="P2">SUM(--_xlfn.TEXTSPLIT(O2,"\"))</f>
        <v>12</v>
      </c>
      <c r="Q2" s="39" t="str">
        <f>IF((LEN(N2)-LEN(SUBSTITUTE(N2,"\","")))=(LEN(O2)-LEN(SUBSTITUTE(O2,"\",""))),"相等","不相等")</f>
        <v>相等</v>
      </c>
    </row>
    <row r="3" s="30" customFormat="1" ht="13.5" customHeight="1" spans="1:17">
      <c r="A3" s="36" t="s">
        <v>15</v>
      </c>
      <c r="B3" s="37" t="s">
        <v>16</v>
      </c>
      <c r="C3" s="37" t="s">
        <v>17</v>
      </c>
      <c r="D3" s="37" t="s">
        <v>18</v>
      </c>
      <c r="E3" s="36" t="s">
        <v>19</v>
      </c>
      <c r="F3" s="36">
        <v>16</v>
      </c>
      <c r="G3" s="36" t="s">
        <v>20</v>
      </c>
      <c r="H3" s="36" t="s">
        <v>21</v>
      </c>
      <c r="I3" s="36" t="s">
        <v>22</v>
      </c>
      <c r="J3" s="36" t="s">
        <v>23</v>
      </c>
      <c r="K3" s="36" t="s">
        <v>27</v>
      </c>
      <c r="L3" s="36"/>
      <c r="M3" s="36" t="s">
        <v>19</v>
      </c>
      <c r="N3" s="38" t="s">
        <v>25</v>
      </c>
      <c r="O3" s="38" t="s">
        <v>28</v>
      </c>
      <c r="P3" s="30" cm="1">
        <f t="array" ref="P3">SUM(--_xlfn.TEXTSPLIT(O3,"\"))</f>
        <v>45</v>
      </c>
      <c r="Q3" s="39" t="str">
        <f t="shared" ref="Q3:Q12" si="0">IF((LEN(N3)-LEN(SUBSTITUTE(N3,"\","")))=(LEN(O3)-LEN(SUBSTITUTE(O3,"\",""))),"相等","不相等")</f>
        <v>相等</v>
      </c>
    </row>
    <row r="4" s="30" customFormat="1" ht="13.5" customHeight="1" spans="1:17">
      <c r="A4" s="36" t="s">
        <v>15</v>
      </c>
      <c r="B4" s="37" t="s">
        <v>16</v>
      </c>
      <c r="C4" s="37" t="s">
        <v>17</v>
      </c>
      <c r="D4" s="37" t="s">
        <v>18</v>
      </c>
      <c r="E4" s="36" t="s">
        <v>19</v>
      </c>
      <c r="F4" s="36">
        <v>16</v>
      </c>
      <c r="G4" s="36" t="s">
        <v>20</v>
      </c>
      <c r="H4" s="36" t="s">
        <v>21</v>
      </c>
      <c r="I4" s="36" t="s">
        <v>22</v>
      </c>
      <c r="J4" s="36" t="s">
        <v>23</v>
      </c>
      <c r="K4" s="36" t="s">
        <v>29</v>
      </c>
      <c r="L4" s="36"/>
      <c r="M4" s="36" t="s">
        <v>19</v>
      </c>
      <c r="N4" s="38" t="s">
        <v>25</v>
      </c>
      <c r="O4" s="38" t="s">
        <v>30</v>
      </c>
      <c r="P4" s="30" cm="1">
        <f t="array" ref="P4">SUM(--_xlfn.TEXTSPLIT(O4,"\"))</f>
        <v>43</v>
      </c>
      <c r="Q4" s="39" t="str">
        <f t="shared" si="0"/>
        <v>相等</v>
      </c>
    </row>
    <row r="5" s="30" customFormat="1" ht="13.5" customHeight="1" spans="1:17">
      <c r="A5" s="36" t="s">
        <v>15</v>
      </c>
      <c r="B5" s="37" t="s">
        <v>16</v>
      </c>
      <c r="C5" s="37" t="s">
        <v>17</v>
      </c>
      <c r="D5" s="37" t="s">
        <v>18</v>
      </c>
      <c r="E5" s="36" t="s">
        <v>19</v>
      </c>
      <c r="F5" s="36">
        <v>16</v>
      </c>
      <c r="G5" s="36" t="s">
        <v>20</v>
      </c>
      <c r="H5" s="36" t="s">
        <v>21</v>
      </c>
      <c r="I5" s="36" t="s">
        <v>22</v>
      </c>
      <c r="J5" s="36" t="s">
        <v>23</v>
      </c>
      <c r="K5" s="36" t="s">
        <v>31</v>
      </c>
      <c r="L5" s="36"/>
      <c r="M5" s="36" t="s">
        <v>19</v>
      </c>
      <c r="N5" s="38" t="s">
        <v>25</v>
      </c>
      <c r="O5" s="38" t="s">
        <v>32</v>
      </c>
      <c r="P5" s="30" cm="1">
        <f t="array" ref="P5">SUM(--_xlfn.TEXTSPLIT(O5,"\"))</f>
        <v>27</v>
      </c>
      <c r="Q5" s="39" t="str">
        <f t="shared" si="0"/>
        <v>相等</v>
      </c>
    </row>
    <row r="6" spans="1:17">
      <c r="A6" s="36" t="s">
        <v>15</v>
      </c>
      <c r="B6" s="37" t="s">
        <v>16</v>
      </c>
      <c r="C6" s="37" t="s">
        <v>17</v>
      </c>
      <c r="D6" s="37" t="s">
        <v>18</v>
      </c>
      <c r="E6" s="36" t="s">
        <v>19</v>
      </c>
      <c r="F6" s="36">
        <v>16</v>
      </c>
      <c r="G6" s="36" t="s">
        <v>20</v>
      </c>
      <c r="H6" s="36" t="s">
        <v>21</v>
      </c>
      <c r="I6" s="36" t="s">
        <v>22</v>
      </c>
      <c r="J6" s="36" t="s">
        <v>23</v>
      </c>
      <c r="K6" s="36" t="s">
        <v>33</v>
      </c>
      <c r="L6" s="36"/>
      <c r="M6" s="36" t="s">
        <v>19</v>
      </c>
      <c r="N6" s="38" t="s">
        <v>25</v>
      </c>
      <c r="O6" s="38" t="s">
        <v>34</v>
      </c>
      <c r="P6" s="30" cm="1">
        <f t="array" ref="P6">SUM(--_xlfn.TEXTSPLIT(O6,"\"))</f>
        <v>25</v>
      </c>
      <c r="Q6" s="39" t="str">
        <f t="shared" si="0"/>
        <v>相等</v>
      </c>
    </row>
    <row r="7" spans="1:17">
      <c r="A7" s="36" t="s">
        <v>15</v>
      </c>
      <c r="B7" s="37" t="s">
        <v>16</v>
      </c>
      <c r="C7" s="37" t="s">
        <v>17</v>
      </c>
      <c r="D7" s="37" t="s">
        <v>18</v>
      </c>
      <c r="E7" s="36" t="s">
        <v>19</v>
      </c>
      <c r="F7" s="36">
        <v>16</v>
      </c>
      <c r="G7" s="36" t="s">
        <v>20</v>
      </c>
      <c r="H7" s="36" t="s">
        <v>21</v>
      </c>
      <c r="I7" s="36" t="s">
        <v>22</v>
      </c>
      <c r="J7" s="36" t="s">
        <v>23</v>
      </c>
      <c r="K7" s="36" t="s">
        <v>35</v>
      </c>
      <c r="L7" s="36"/>
      <c r="M7" s="36" t="s">
        <v>19</v>
      </c>
      <c r="N7" s="38" t="s">
        <v>25</v>
      </c>
      <c r="O7" s="38" t="s">
        <v>32</v>
      </c>
      <c r="P7" s="30" cm="1">
        <f t="array" ref="P7">SUM(--_xlfn.TEXTSPLIT(O7,"\"))</f>
        <v>27</v>
      </c>
      <c r="Q7" s="39" t="str">
        <f t="shared" si="0"/>
        <v>相等</v>
      </c>
    </row>
    <row r="8" spans="1:17">
      <c r="A8" s="36" t="s">
        <v>15</v>
      </c>
      <c r="B8" s="37" t="s">
        <v>16</v>
      </c>
      <c r="C8" s="37" t="s">
        <v>17</v>
      </c>
      <c r="D8" s="37" t="s">
        <v>18</v>
      </c>
      <c r="E8" s="36" t="s">
        <v>19</v>
      </c>
      <c r="F8" s="36">
        <v>16</v>
      </c>
      <c r="G8" s="36" t="s">
        <v>20</v>
      </c>
      <c r="H8" s="36" t="s">
        <v>21</v>
      </c>
      <c r="I8" s="36" t="s">
        <v>22</v>
      </c>
      <c r="J8" s="36" t="s">
        <v>23</v>
      </c>
      <c r="K8" s="36" t="s">
        <v>36</v>
      </c>
      <c r="L8" s="36"/>
      <c r="M8" s="36" t="s">
        <v>19</v>
      </c>
      <c r="N8" s="38" t="s">
        <v>25</v>
      </c>
      <c r="O8" s="38" t="s">
        <v>28</v>
      </c>
      <c r="P8" s="30" cm="1">
        <f t="array" ref="P8">SUM(--_xlfn.TEXTSPLIT(O8,"\"))</f>
        <v>45</v>
      </c>
      <c r="Q8" s="39" t="str">
        <f t="shared" si="0"/>
        <v>相等</v>
      </c>
    </row>
    <row r="9" spans="1:17">
      <c r="A9" s="36" t="s">
        <v>15</v>
      </c>
      <c r="B9" s="37" t="s">
        <v>16</v>
      </c>
      <c r="C9" s="37" t="s">
        <v>17</v>
      </c>
      <c r="D9" s="37" t="s">
        <v>18</v>
      </c>
      <c r="E9" s="36" t="s">
        <v>19</v>
      </c>
      <c r="F9" s="36">
        <v>16</v>
      </c>
      <c r="G9" s="36" t="s">
        <v>20</v>
      </c>
      <c r="H9" s="36" t="s">
        <v>21</v>
      </c>
      <c r="I9" s="36" t="s">
        <v>22</v>
      </c>
      <c r="J9" s="36" t="s">
        <v>23</v>
      </c>
      <c r="K9" s="36" t="s">
        <v>37</v>
      </c>
      <c r="L9" s="36"/>
      <c r="M9" s="36" t="s">
        <v>19</v>
      </c>
      <c r="N9" s="38" t="s">
        <v>25</v>
      </c>
      <c r="O9" s="38" t="s">
        <v>38</v>
      </c>
      <c r="P9" s="30" cm="1">
        <f t="array" ref="P9">SUM(--_xlfn.TEXTSPLIT(O9,"\"))</f>
        <v>47</v>
      </c>
      <c r="Q9" s="39" t="str">
        <f t="shared" si="0"/>
        <v>相等</v>
      </c>
    </row>
    <row r="10" spans="1:17">
      <c r="A10" s="36" t="s">
        <v>15</v>
      </c>
      <c r="B10" s="37" t="s">
        <v>16</v>
      </c>
      <c r="C10" s="37" t="s">
        <v>17</v>
      </c>
      <c r="D10" s="37" t="s">
        <v>18</v>
      </c>
      <c r="E10" s="36" t="s">
        <v>19</v>
      </c>
      <c r="F10" s="36">
        <v>16</v>
      </c>
      <c r="G10" s="36" t="s">
        <v>20</v>
      </c>
      <c r="H10" s="36" t="s">
        <v>21</v>
      </c>
      <c r="I10" s="36" t="s">
        <v>22</v>
      </c>
      <c r="J10" s="36" t="s">
        <v>23</v>
      </c>
      <c r="K10" s="36" t="s">
        <v>39</v>
      </c>
      <c r="L10" s="36"/>
      <c r="M10" s="36" t="s">
        <v>19</v>
      </c>
      <c r="N10" s="38" t="s">
        <v>25</v>
      </c>
      <c r="O10" s="38" t="s">
        <v>38</v>
      </c>
      <c r="P10" s="30" cm="1">
        <f t="array" ref="P10">SUM(--_xlfn.TEXTSPLIT(O10,"\"))</f>
        <v>47</v>
      </c>
      <c r="Q10" s="39" t="str">
        <f t="shared" si="0"/>
        <v>相等</v>
      </c>
    </row>
    <row r="11" spans="1:17">
      <c r="A11" s="36" t="s">
        <v>15</v>
      </c>
      <c r="B11" s="37" t="s">
        <v>16</v>
      </c>
      <c r="C11" s="37" t="s">
        <v>17</v>
      </c>
      <c r="D11" s="37" t="s">
        <v>18</v>
      </c>
      <c r="E11" s="36" t="s">
        <v>19</v>
      </c>
      <c r="F11" s="36">
        <v>16</v>
      </c>
      <c r="G11" s="36" t="s">
        <v>20</v>
      </c>
      <c r="H11" s="36" t="s">
        <v>21</v>
      </c>
      <c r="I11" s="36" t="s">
        <v>22</v>
      </c>
      <c r="J11" s="36" t="s">
        <v>23</v>
      </c>
      <c r="K11" s="36" t="s">
        <v>40</v>
      </c>
      <c r="L11" s="36"/>
      <c r="M11" s="36" t="s">
        <v>19</v>
      </c>
      <c r="N11" s="38" t="s">
        <v>25</v>
      </c>
      <c r="O11" s="38" t="s">
        <v>34</v>
      </c>
      <c r="P11" s="30" cm="1">
        <f t="array" ref="P11">SUM(--_xlfn.TEXTSPLIT(O11,"\"))</f>
        <v>25</v>
      </c>
      <c r="Q11" s="39" t="str">
        <f t="shared" si="0"/>
        <v>相等</v>
      </c>
    </row>
    <row r="12" spans="1:17">
      <c r="A12" s="36" t="s">
        <v>15</v>
      </c>
      <c r="B12" s="37" t="s">
        <v>16</v>
      </c>
      <c r="C12" s="37" t="s">
        <v>17</v>
      </c>
      <c r="D12" s="37" t="s">
        <v>18</v>
      </c>
      <c r="E12" s="36" t="s">
        <v>19</v>
      </c>
      <c r="F12" s="36">
        <v>16</v>
      </c>
      <c r="G12" s="36" t="s">
        <v>20</v>
      </c>
      <c r="H12" s="36" t="s">
        <v>21</v>
      </c>
      <c r="I12" s="36" t="s">
        <v>22</v>
      </c>
      <c r="J12" s="36" t="s">
        <v>23</v>
      </c>
      <c r="K12" s="36" t="s">
        <v>41</v>
      </c>
      <c r="L12" s="36"/>
      <c r="M12" s="36" t="s">
        <v>19</v>
      </c>
      <c r="N12" s="38" t="s">
        <v>25</v>
      </c>
      <c r="O12" s="38" t="s">
        <v>42</v>
      </c>
      <c r="P12" s="30" cm="1">
        <f t="array" ref="P12">SUM(--_xlfn.TEXTSPLIT(O12,"\"))</f>
        <v>45</v>
      </c>
      <c r="Q12" s="39" t="str">
        <f t="shared" si="0"/>
        <v>相等</v>
      </c>
    </row>
    <row r="14" spans="1:17">
      <c r="O14" s="40" t="s">
        <v>43</v>
      </c>
      <c r="P14" s="41">
        <f>SUM(P2:P13)</f>
        <v>388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44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46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47</v>
      </c>
      <c r="C7" s="2"/>
      <c r="D7" s="7" t="s">
        <v>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48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49</v>
      </c>
      <c r="C9" s="2"/>
      <c r="D9" s="8" t="s">
        <v>50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51</v>
      </c>
      <c r="C10" s="2"/>
      <c r="D10" s="7" t="s">
        <v>52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53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54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55</v>
      </c>
      <c r="B15" s="11" t="s">
        <v>56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57</v>
      </c>
      <c r="L15" s="13" t="s">
        <v>58</v>
      </c>
      <c r="M15" s="13" t="s">
        <v>59</v>
      </c>
      <c r="N15" s="13" t="s">
        <v>60</v>
      </c>
      <c r="O15" s="13" t="s">
        <v>61</v>
      </c>
      <c r="P15" s="13" t="s">
        <v>62</v>
      </c>
      <c r="Q15" s="13" t="s">
        <v>63</v>
      </c>
      <c r="R15" s="13" t="s">
        <v>64</v>
      </c>
      <c r="S15" s="13" t="s">
        <v>65</v>
      </c>
      <c r="T15" s="13" t="s">
        <v>66</v>
      </c>
      <c r="U15" s="13" t="s">
        <v>67</v>
      </c>
      <c r="V15" s="13" t="s">
        <v>68</v>
      </c>
      <c r="W15" s="13" t="s">
        <v>69</v>
      </c>
      <c r="X15" s="13" t="s">
        <v>70</v>
      </c>
      <c r="Y15" s="13" t="s">
        <v>71</v>
      </c>
      <c r="Z15" s="13" t="s">
        <v>72</v>
      </c>
    </row>
    <row r="16" ht="34" customHeight="1" spans="1:26">
      <c r="A16" s="14" t="s">
        <v>73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74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75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76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77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78</v>
      </c>
      <c r="C24" s="5" t="s">
        <v>79</v>
      </c>
      <c r="D24" s="5" t="s">
        <v>80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81</v>
      </c>
      <c r="B25" s="11" t="s">
        <v>82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83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84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85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86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87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88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78</v>
      </c>
      <c r="C33" s="17" t="s">
        <v>79</v>
      </c>
      <c r="D33" s="17" t="s">
        <v>80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89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90</v>
      </c>
      <c r="C35" s="7" t="s">
        <v>91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92</v>
      </c>
      <c r="C36" s="7" t="s">
        <v>93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94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95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19</v>
      </c>
      <c r="C40" s="2" t="s">
        <v>96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97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98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99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100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101</v>
      </c>
    </row>
    <row r="50" ht="14.5" spans="2:4">
      <c r="B50" s="2" t="s">
        <v>102</v>
      </c>
      <c r="C50" s="2"/>
      <c r="D50" s="2"/>
    </row>
    <row r="51" ht="14.5" spans="2:4">
      <c r="B51" s="20" t="s">
        <v>103</v>
      </c>
      <c r="C51" s="2" t="s">
        <v>104</v>
      </c>
      <c r="D51" s="22" t="s">
        <v>105</v>
      </c>
    </row>
    <row r="53" spans="2:4">
      <c r="B53" s="24" t="s">
        <v>106</v>
      </c>
    </row>
    <row r="54" ht="15" customHeight="1" spans="2:4">
      <c r="B54" s="25" t="s">
        <v>107</v>
      </c>
      <c r="C54" s="26"/>
    </row>
    <row r="55" ht="15" customHeight="1" spans="2:4">
      <c r="B55" s="25" t="s">
        <v>108</v>
      </c>
      <c r="C55" s="26"/>
    </row>
    <row r="56" ht="15" customHeight="1" spans="2:4">
      <c r="B56" s="25" t="s">
        <v>109</v>
      </c>
      <c r="C56" s="26"/>
    </row>
    <row r="57" ht="15" customHeight="1" spans="2:4">
      <c r="B57" s="25" t="s">
        <v>110</v>
      </c>
      <c r="C57" s="26"/>
    </row>
    <row r="58" ht="15" customHeight="1" spans="2:4">
      <c r="B58" s="25" t="s">
        <v>111</v>
      </c>
      <c r="C58" s="26"/>
    </row>
    <row r="59" ht="15" customHeight="1" spans="2:4">
      <c r="B59" s="25" t="s">
        <v>112</v>
      </c>
    </row>
    <row r="60" ht="15" customHeight="1" spans="2:4">
      <c r="B60" s="25" t="s">
        <v>113</v>
      </c>
      <c r="C60" s="26"/>
    </row>
    <row r="61" ht="15" customHeight="1" spans="2:4">
      <c r="B61" s="25" t="s">
        <v>114</v>
      </c>
      <c r="C61" s="26"/>
    </row>
    <row r="62" ht="15" customHeight="1" spans="2:4">
      <c r="B62" s="25" t="s">
        <v>115</v>
      </c>
      <c r="C62" s="26"/>
    </row>
    <row r="63" ht="15" customHeight="1" spans="2:4">
      <c r="B63" s="25" t="s">
        <v>116</v>
      </c>
      <c r="C63" s="26"/>
    </row>
    <row r="64" ht="15" customHeight="1" spans="2:4">
      <c r="B64" s="25" t="s">
        <v>117</v>
      </c>
      <c r="C64" s="26"/>
    </row>
    <row r="65" ht="15" customHeight="1" spans="2:3">
      <c r="B65" s="25" t="s">
        <v>118</v>
      </c>
      <c r="C65" s="26"/>
    </row>
    <row r="66" ht="15" customHeight="1" spans="2:3">
      <c r="B66" s="25" t="s">
        <v>119</v>
      </c>
      <c r="C66" s="26"/>
    </row>
    <row r="67" ht="15" customHeight="1" spans="2:3">
      <c r="B67" s="25" t="s">
        <v>120</v>
      </c>
      <c r="C67" s="26"/>
    </row>
    <row r="68" ht="15" customHeight="1" spans="2:3">
      <c r="B68" s="25" t="s">
        <v>121</v>
      </c>
      <c r="C68" s="26"/>
    </row>
    <row r="69" ht="15" customHeight="1" spans="2:3">
      <c r="B69" s="25" t="s">
        <v>122</v>
      </c>
      <c r="C69" s="27" t="s">
        <v>19</v>
      </c>
    </row>
    <row r="70" ht="15" customHeight="1" spans="2:3">
      <c r="B70" s="25" t="s">
        <v>123</v>
      </c>
      <c r="C70" s="26"/>
    </row>
    <row r="71" ht="15" customHeight="1" spans="2:3">
      <c r="B71" s="25" t="s">
        <v>124</v>
      </c>
      <c r="C71" s="26"/>
    </row>
    <row r="72" ht="15" customHeight="1" spans="2:3">
      <c r="B72" s="25" t="s">
        <v>125</v>
      </c>
      <c r="C72" s="26"/>
    </row>
    <row r="73" ht="15" customHeight="1" spans="2:3">
      <c r="B73" s="25" t="s">
        <v>126</v>
      </c>
      <c r="C73" s="26"/>
    </row>
    <row r="74" ht="15" customHeight="1" spans="2:3">
      <c r="B74" s="25" t="s">
        <v>127</v>
      </c>
      <c r="C74" s="26"/>
    </row>
    <row r="75" ht="15" customHeight="1" spans="2:3">
      <c r="B75" s="25" t="s">
        <v>128</v>
      </c>
      <c r="C75" s="26"/>
    </row>
    <row r="77" spans="2:3">
      <c r="B77" s="28" t="s">
        <v>129</v>
      </c>
    </row>
    <row r="78" spans="2:3">
      <c r="B78" s="28" t="s">
        <v>130</v>
      </c>
      <c r="C78" s="19" t="s">
        <v>131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2025-12-27T01:36:44Z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96019A6566D64FE6B3700BC021196A09_13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