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7948" windowHeight="12252"/>
  </bookViews>
  <sheets>
    <sheet name="Sheet2" sheetId="2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2"/>
  <c r="H14"/>
  <c r="H13"/>
  <c r="H12"/>
  <c r="H11"/>
  <c r="H10"/>
  <c r="H9"/>
  <c r="H8"/>
  <c r="H7"/>
  <c r="H6"/>
  <c r="H5"/>
  <c r="H4"/>
  <c r="H3"/>
  <c r="H2"/>
</calcChain>
</file>

<file path=xl/sharedStrings.xml><?xml version="1.0" encoding="utf-8"?>
<sst xmlns="http://schemas.openxmlformats.org/spreadsheetml/2006/main" count="30" uniqueCount="24">
  <si>
    <t>Costco订单号</t>
  </si>
  <si>
    <t>款号</t>
  </si>
  <si>
    <t>名称</t>
  </si>
  <si>
    <t>尺寸</t>
  </si>
  <si>
    <t>图片</t>
  </si>
  <si>
    <t>尺码</t>
  </si>
  <si>
    <t>订单数</t>
  </si>
  <si>
    <t>数量</t>
  </si>
  <si>
    <t>交期</t>
  </si>
  <si>
    <t>PO1415KYWS</t>
  </si>
  <si>
    <t>TCT4002</t>
  </si>
  <si>
    <t>Bellyband腰封</t>
  </si>
  <si>
    <t>同排版
1cm高</t>
  </si>
  <si>
    <t>S</t>
  </si>
  <si>
    <t>2026/01/10送EASTEX</t>
  </si>
  <si>
    <t>M</t>
  </si>
  <si>
    <t>L</t>
  </si>
  <si>
    <t>XL</t>
  </si>
  <si>
    <t>2XL</t>
  </si>
  <si>
    <t>3XL</t>
  </si>
  <si>
    <t>尺码环</t>
  </si>
  <si>
    <t>1.88*28"</t>
  </si>
  <si>
    <t>透明贴纸</t>
  </si>
  <si>
    <t>1"</t>
  </si>
</sst>
</file>

<file path=xl/styles.xml><?xml version="1.0" encoding="utf-8"?>
<styleSheet xmlns="http://schemas.openxmlformats.org/spreadsheetml/2006/main">
  <numFmts count="1">
    <numFmt numFmtId="178" formatCode="\$#,##0.00;\-\$#,##0.00"/>
  </numFmts>
  <fonts count="6">
    <font>
      <sz val="11"/>
      <color theme="1"/>
      <name val="等线"/>
      <charset val="134"/>
      <scheme val="minor"/>
    </font>
    <font>
      <b/>
      <sz val="12"/>
      <color theme="1"/>
      <name val="等线"/>
      <family val="3"/>
      <charset val="134"/>
      <scheme val="minor"/>
    </font>
    <font>
      <b/>
      <sz val="10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39994506668294322"/>
        <bgColor indexed="64"/>
      </patternFill>
    </fill>
    <fill>
      <patternFill patternType="solid">
        <fgColor theme="5" tint="0.3999450666829432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4" fillId="0" borderId="0">
      <alignment vertical="center"/>
    </xf>
  </cellStyleXfs>
  <cellXfs count="24">
    <xf numFmtId="0" fontId="0" fillId="0" borderId="0" xfId="0"/>
    <xf numFmtId="0" fontId="0" fillId="0" borderId="0" xfId="0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178" fontId="2" fillId="2" borderId="0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8" fontId="0" fillId="0" borderId="2" xfId="0" applyNumberFormat="1" applyFill="1" applyBorder="1" applyAlignment="1">
      <alignment horizontal="center" vertical="center"/>
    </xf>
    <xf numFmtId="178" fontId="0" fillId="0" borderId="3" xfId="0" applyNumberFormat="1" applyFill="1" applyBorder="1" applyAlignment="1">
      <alignment horizontal="center" vertical="center"/>
    </xf>
    <xf numFmtId="178" fontId="0" fillId="0" borderId="4" xfId="0" applyNumberForma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426085</xdr:colOff>
      <xdr:row>7</xdr:row>
      <xdr:rowOff>19050</xdr:rowOff>
    </xdr:from>
    <xdr:to>
      <xdr:col>4</xdr:col>
      <xdr:colOff>2917190</xdr:colOff>
      <xdr:row>12</xdr:row>
      <xdr:rowOff>200025</xdr:rowOff>
    </xdr:to>
    <xdr:pic>
      <xdr:nvPicPr>
        <xdr:cNvPr id="4" name="ID_B62F59B717794D1AB06231730D5C5E0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17110" y="1695450"/>
          <a:ext cx="2491105" cy="1228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1127760</xdr:colOff>
      <xdr:row>13</xdr:row>
      <xdr:rowOff>19050</xdr:rowOff>
    </xdr:from>
    <xdr:to>
      <xdr:col>4</xdr:col>
      <xdr:colOff>2215515</xdr:colOff>
      <xdr:row>13</xdr:row>
      <xdr:rowOff>676275</xdr:rowOff>
    </xdr:to>
    <xdr:pic>
      <xdr:nvPicPr>
        <xdr:cNvPr id="9" name="ID_9055428C3AE6488EB5B827DEF6FA1F80" descr="7c0e4027e3ee9b3bba5718bcefa832a4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 t="54696"/>
        <a:stretch>
          <a:fillRect/>
        </a:stretch>
      </xdr:blipFill>
      <xdr:spPr>
        <a:xfrm>
          <a:off x="5518785" y="2952750"/>
          <a:ext cx="1087755" cy="657225"/>
        </a:xfrm>
        <a:prstGeom prst="rect">
          <a:avLst/>
        </a:prstGeom>
      </xdr:spPr>
    </xdr:pic>
    <xdr:clientData/>
  </xdr:twoCellAnchor>
  <xdr:twoCellAnchor editAs="oneCell">
    <xdr:from>
      <xdr:col>4</xdr:col>
      <xdr:colOff>19050</xdr:colOff>
      <xdr:row>1</xdr:row>
      <xdr:rowOff>116205</xdr:rowOff>
    </xdr:from>
    <xdr:to>
      <xdr:col>5</xdr:col>
      <xdr:colOff>1905</xdr:colOff>
      <xdr:row>6</xdr:row>
      <xdr:rowOff>64135</xdr:rowOff>
    </xdr:to>
    <xdr:pic>
      <xdr:nvPicPr>
        <xdr:cNvPr id="3" name="ID_78A496DA5A114AFEBC5BBC1A5E13E104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410075" y="535305"/>
          <a:ext cx="3305175" cy="9956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5"/>
  <sheetViews>
    <sheetView tabSelected="1" workbookViewId="0">
      <selection activeCell="I8" sqref="I8:I13"/>
    </sheetView>
  </sheetViews>
  <sheetFormatPr defaultColWidth="9" defaultRowHeight="13.8"/>
  <cols>
    <col min="1" max="1" width="13.88671875" style="1" customWidth="1"/>
    <col min="2" max="2" width="8.88671875" style="1" customWidth="1"/>
    <col min="3" max="3" width="12.33203125" style="1" customWidth="1"/>
    <col min="4" max="4" width="22.44140625" style="1" customWidth="1"/>
    <col min="5" max="5" width="43.77734375" style="1" customWidth="1"/>
    <col min="6" max="6" width="7.88671875" style="1" customWidth="1"/>
    <col min="7" max="8" width="7.88671875" style="1" hidden="1" customWidth="1"/>
    <col min="9" max="9" width="12.44140625" style="1" customWidth="1"/>
    <col min="10" max="10" width="18.77734375" style="1" customWidth="1"/>
    <col min="11" max="11" width="10.33203125" style="1"/>
    <col min="12" max="16384" width="9" style="1"/>
  </cols>
  <sheetData>
    <row r="1" spans="1:11" ht="15.6">
      <c r="A1" s="3" t="s">
        <v>0</v>
      </c>
      <c r="B1" s="3" t="s">
        <v>1</v>
      </c>
      <c r="C1" s="3" t="s">
        <v>2</v>
      </c>
      <c r="D1" s="3" t="s">
        <v>3</v>
      </c>
      <c r="E1" s="4" t="s">
        <v>4</v>
      </c>
      <c r="F1" s="5" t="s">
        <v>5</v>
      </c>
      <c r="G1" s="5" t="s">
        <v>6</v>
      </c>
      <c r="H1" s="5"/>
      <c r="I1" s="6" t="s">
        <v>7</v>
      </c>
      <c r="J1" s="7" t="s">
        <v>8</v>
      </c>
    </row>
    <row r="2" spans="1:11" customFormat="1" ht="16.5" customHeight="1">
      <c r="A2" s="14" t="s">
        <v>9</v>
      </c>
      <c r="B2" s="14" t="s">
        <v>10</v>
      </c>
      <c r="C2" s="17" t="s">
        <v>11</v>
      </c>
      <c r="D2" s="19" t="s">
        <v>12</v>
      </c>
      <c r="E2" s="14"/>
      <c r="F2" s="9" t="s">
        <v>13</v>
      </c>
      <c r="G2" s="10">
        <v>454</v>
      </c>
      <c r="H2" s="10">
        <f t="shared" ref="H2:H7" si="0">G2*1.01</f>
        <v>458.54</v>
      </c>
      <c r="I2" s="11">
        <v>470</v>
      </c>
      <c r="J2" s="21" t="s">
        <v>14</v>
      </c>
    </row>
    <row r="3" spans="1:11" customFormat="1" ht="16.5" customHeight="1">
      <c r="A3" s="15"/>
      <c r="B3" s="15"/>
      <c r="C3" s="18"/>
      <c r="D3" s="19"/>
      <c r="E3" s="15"/>
      <c r="F3" s="9" t="s">
        <v>15</v>
      </c>
      <c r="G3" s="10">
        <v>908</v>
      </c>
      <c r="H3" s="10">
        <f t="shared" si="0"/>
        <v>917.08</v>
      </c>
      <c r="I3" s="11">
        <v>930</v>
      </c>
      <c r="J3" s="22"/>
    </row>
    <row r="4" spans="1:11" customFormat="1" ht="16.5" customHeight="1">
      <c r="A4" s="15"/>
      <c r="B4" s="15"/>
      <c r="C4" s="18"/>
      <c r="D4" s="19"/>
      <c r="E4" s="15"/>
      <c r="F4" s="9" t="s">
        <v>16</v>
      </c>
      <c r="G4" s="10">
        <v>1588</v>
      </c>
      <c r="H4" s="10">
        <f t="shared" si="0"/>
        <v>1603.88</v>
      </c>
      <c r="I4" s="11">
        <v>1610</v>
      </c>
      <c r="J4" s="22"/>
    </row>
    <row r="5" spans="1:11" customFormat="1" ht="16.5" customHeight="1">
      <c r="A5" s="15"/>
      <c r="B5" s="15"/>
      <c r="C5" s="18"/>
      <c r="D5" s="19"/>
      <c r="E5" s="15"/>
      <c r="F5" s="9" t="s">
        <v>17</v>
      </c>
      <c r="G5" s="10">
        <v>1362</v>
      </c>
      <c r="H5" s="10">
        <f t="shared" si="0"/>
        <v>1375.6200000000001</v>
      </c>
      <c r="I5" s="11">
        <v>1380</v>
      </c>
      <c r="J5" s="22"/>
    </row>
    <row r="6" spans="1:11" customFormat="1" ht="16.5" customHeight="1">
      <c r="A6" s="15"/>
      <c r="B6" s="15"/>
      <c r="C6" s="18"/>
      <c r="D6" s="19"/>
      <c r="E6" s="15"/>
      <c r="F6" s="9" t="s">
        <v>18</v>
      </c>
      <c r="G6" s="10">
        <v>681</v>
      </c>
      <c r="H6" s="10">
        <f t="shared" si="0"/>
        <v>687.81000000000006</v>
      </c>
      <c r="I6" s="11">
        <v>700</v>
      </c>
      <c r="J6" s="22"/>
    </row>
    <row r="7" spans="1:11" customFormat="1" ht="16.5" customHeight="1">
      <c r="A7" s="15"/>
      <c r="B7" s="15"/>
      <c r="C7" s="18"/>
      <c r="D7" s="19"/>
      <c r="E7" s="16"/>
      <c r="F7" s="9" t="s">
        <v>19</v>
      </c>
      <c r="G7" s="10">
        <v>454</v>
      </c>
      <c r="H7" s="10">
        <f t="shared" si="0"/>
        <v>458.54</v>
      </c>
      <c r="I7" s="11">
        <v>470</v>
      </c>
      <c r="J7" s="22"/>
    </row>
    <row r="8" spans="1:11" ht="16.5" customHeight="1">
      <c r="A8" s="15"/>
      <c r="B8" s="15"/>
      <c r="C8" s="17" t="s">
        <v>20</v>
      </c>
      <c r="D8" s="19" t="s">
        <v>21</v>
      </c>
      <c r="E8" s="20"/>
      <c r="F8" s="9" t="s">
        <v>13</v>
      </c>
      <c r="G8" s="10">
        <v>454</v>
      </c>
      <c r="H8" s="9">
        <f t="shared" ref="H8:H13" si="1">G8*1.02</f>
        <v>463.08</v>
      </c>
      <c r="I8" s="13">
        <v>470</v>
      </c>
      <c r="J8" s="22"/>
      <c r="K8"/>
    </row>
    <row r="9" spans="1:11" ht="16.5" customHeight="1">
      <c r="A9" s="15"/>
      <c r="B9" s="15"/>
      <c r="C9" s="18"/>
      <c r="D9" s="19"/>
      <c r="E9" s="20"/>
      <c r="F9" s="9" t="s">
        <v>15</v>
      </c>
      <c r="G9" s="10">
        <v>908</v>
      </c>
      <c r="H9" s="9">
        <f t="shared" si="1"/>
        <v>926.16</v>
      </c>
      <c r="I9" s="13">
        <v>940</v>
      </c>
      <c r="J9" s="22"/>
      <c r="K9"/>
    </row>
    <row r="10" spans="1:11" ht="16.5" customHeight="1">
      <c r="A10" s="15"/>
      <c r="B10" s="15"/>
      <c r="C10" s="18"/>
      <c r="D10" s="19"/>
      <c r="E10" s="20"/>
      <c r="F10" s="9" t="s">
        <v>16</v>
      </c>
      <c r="G10" s="10">
        <v>1588</v>
      </c>
      <c r="H10" s="9">
        <f t="shared" si="1"/>
        <v>1619.76</v>
      </c>
      <c r="I10" s="13">
        <v>1630</v>
      </c>
      <c r="J10" s="22"/>
      <c r="K10"/>
    </row>
    <row r="11" spans="1:11" ht="16.5" customHeight="1">
      <c r="A11" s="15"/>
      <c r="B11" s="15"/>
      <c r="C11" s="18"/>
      <c r="D11" s="19"/>
      <c r="E11" s="20"/>
      <c r="F11" s="9" t="s">
        <v>17</v>
      </c>
      <c r="G11" s="10">
        <v>1362</v>
      </c>
      <c r="H11" s="9">
        <f t="shared" si="1"/>
        <v>1389.24</v>
      </c>
      <c r="I11" s="13">
        <v>1400</v>
      </c>
      <c r="J11" s="22"/>
      <c r="K11"/>
    </row>
    <row r="12" spans="1:11" ht="16.5" customHeight="1">
      <c r="A12" s="15"/>
      <c r="B12" s="15"/>
      <c r="C12" s="18"/>
      <c r="D12" s="19"/>
      <c r="E12" s="20"/>
      <c r="F12" s="9" t="s">
        <v>18</v>
      </c>
      <c r="G12" s="10">
        <v>681</v>
      </c>
      <c r="H12" s="9">
        <f t="shared" si="1"/>
        <v>694.62</v>
      </c>
      <c r="I12" s="13">
        <v>700</v>
      </c>
      <c r="J12" s="22"/>
      <c r="K12"/>
    </row>
    <row r="13" spans="1:11" ht="16.5" customHeight="1">
      <c r="A13" s="15"/>
      <c r="B13" s="15"/>
      <c r="C13" s="18"/>
      <c r="D13" s="19"/>
      <c r="E13" s="20"/>
      <c r="F13" s="9" t="s">
        <v>19</v>
      </c>
      <c r="G13" s="10">
        <v>454</v>
      </c>
      <c r="H13" s="9">
        <f t="shared" si="1"/>
        <v>463.08</v>
      </c>
      <c r="I13" s="13">
        <v>470</v>
      </c>
      <c r="J13" s="22"/>
      <c r="K13"/>
    </row>
    <row r="14" spans="1:11" ht="54" customHeight="1">
      <c r="A14" s="16"/>
      <c r="B14" s="16"/>
      <c r="C14" s="9" t="s">
        <v>22</v>
      </c>
      <c r="D14" s="8" t="s">
        <v>23</v>
      </c>
      <c r="E14" s="12"/>
      <c r="F14" s="9"/>
      <c r="G14" s="9">
        <v>10894</v>
      </c>
      <c r="H14" s="9">
        <f>G14*1.03</f>
        <v>11220.82</v>
      </c>
      <c r="I14" s="13">
        <v>11230</v>
      </c>
      <c r="J14" s="23"/>
      <c r="K14"/>
    </row>
    <row r="15" spans="1:11">
      <c r="I15" s="1">
        <f>SUM(I2:I14)</f>
        <v>22400</v>
      </c>
      <c r="J15" s="2"/>
    </row>
  </sheetData>
  <mergeCells count="9">
    <mergeCell ref="E2:E7"/>
    <mergeCell ref="E8:E13"/>
    <mergeCell ref="J2:J14"/>
    <mergeCell ref="A2:A14"/>
    <mergeCell ref="B2:B14"/>
    <mergeCell ref="C2:C7"/>
    <mergeCell ref="C8:C13"/>
    <mergeCell ref="D2:D7"/>
    <mergeCell ref="D8:D13"/>
  </mergeCells>
  <phoneticPr fontId="5" type="noConversion"/>
  <pageMargins left="0.7" right="0.7" top="0.75" bottom="0.75" header="0.3" footer="0.3"/>
  <pageSetup paperSize="9" scale="4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微软用户</cp:lastModifiedBy>
  <dcterms:created xsi:type="dcterms:W3CDTF">2015-06-05T18:19:00Z</dcterms:created>
  <dcterms:modified xsi:type="dcterms:W3CDTF">2026-01-04T03:23:52Z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292EECF4E39B40DD9FEDE4F4CC8E3AB9_13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