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<sst xmlns="http://schemas.openxmlformats.org/spreadsheetml/2006/main" count="30" uniqueCount="23">
  <si>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 xml:space="preserve">TESCO印字      ( 1双/1组打枪 2组或3组/包 ） </t>
  </si>
  <si>
    <t>规格</t>
  </si>
  <si>
    <t>订单号</t>
  </si>
  <si>
    <t>尺码</t>
  </si>
  <si>
    <t>备注</t>
  </si>
  <si>
    <t>合计</t>
  </si>
  <si>
    <t>单位</t>
  </si>
  <si>
    <t>14*40清包</t>
  </si>
  <si>
    <t>开口14</t>
  </si>
  <si>
    <t>6-11</t>
  </si>
  <si>
    <t>2双/组/1包</t>
  </si>
  <si>
    <t>只</t>
  </si>
  <si>
    <t>16*40清包</t>
  </si>
  <si>
    <t>开口16</t>
  </si>
  <si>
    <t>3双/组/1包</t>
  </si>
  <si>
    <t>17*44清包</t>
  </si>
  <si>
    <t>开口17</t>
  </si>
  <si>
    <t>4双/组/1包</t>
  </si>
  <si>
    <r>
      <t>30*38</t>
    </r>
    <r>
      <rPr>
        <sz val="12"/>
        <color rgb="FFFF0000"/>
        <rFont val="宋体"/>
        <charset val="134"/>
      </rPr>
      <t>混包</t>
    </r>
  </si>
  <si>
    <t>开口30</t>
  </si>
  <si>
    <t>12双/皮条</t>
  </si>
  <si>
    <t>2026年1月12日前入库</t>
  </si>
  <si>
    <t>混包的中包袋厚度用4丝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</si>
</sst>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49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EFE4B7"/>
      <color rgb="00EB87D9"/>
      <color rgb="00F988FB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G19" sqref="G19"/>
    </sheetView>
  </sheetViews>
  <sheetFormatPr defaultColWidth="9" defaultRowHeight="14.4"/>
  <cols>
    <col min="1" max="1" width="13.3796296296296" style="3" customWidth="1"/>
    <col min="3" max="3" width="9" style="3"/>
    <col min="4" max="4" width="13.6296296296296" style="3" customWidth="1"/>
    <col min="5" max="5" width="7.62962962962963" style="3" customWidth="1"/>
    <col min="6" max="14" width="7.62962962962963" customWidth="1"/>
    <col min="15" max="15" width="12.1296296296296" style="4" customWidth="1"/>
  </cols>
  <sheetData>
    <row r="1" s="1" customFormat="1" ht="28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</row>
    <row r="2" s="1" customFormat="1" ht="18" customHeight="1" spans="1:16">
      <c r="A2" s="9" t="s">
        <v>1</v>
      </c>
      <c r="B2" s="10" t="s">
        <v>2</v>
      </c>
      <c r="C2" s="9" t="s">
        <v>3</v>
      </c>
      <c r="D2" s="9" t="s">
        <v>4</v>
      </c>
      <c r="E2" s="9">
        <v>28416</v>
      </c>
      <c r="F2" s="9">
        <v>28417</v>
      </c>
      <c r="G2" s="9">
        <v>28418</v>
      </c>
      <c r="H2" s="9">
        <v>28432</v>
      </c>
      <c r="I2" s="9">
        <v>28433</v>
      </c>
      <c r="J2" s="9">
        <v>28438</v>
      </c>
      <c r="K2" s="9">
        <v>28456</v>
      </c>
      <c r="L2" s="9"/>
      <c r="M2" s="9"/>
      <c r="N2" s="9"/>
      <c r="O2" s="11" t="s">
        <v>5</v>
      </c>
      <c r="P2" s="9" t="s">
        <v>6</v>
      </c>
    </row>
    <row r="3" s="1" customFormat="1" ht="16.5" customHeight="1" spans="1:16">
      <c r="A3" s="12" t="s">
        <v>7</v>
      </c>
      <c r="B3" s="10" t="s">
        <v>8</v>
      </c>
      <c r="C3" s="13" t="s">
        <v>9</v>
      </c>
      <c r="D3" s="9" t="s">
        <v>10</v>
      </c>
      <c r="E3" s="9"/>
      <c r="F3" s="9"/>
      <c r="G3" s="9"/>
      <c r="H3" s="9">
        <f>8634/2</f>
        <v>4317</v>
      </c>
      <c r="I3" s="9"/>
      <c r="J3" s="9">
        <f>3632/2</f>
        <v>1816</v>
      </c>
      <c r="K3" s="9">
        <f>4760/2</f>
        <v>2380</v>
      </c>
      <c r="L3" s="9"/>
      <c r="M3" s="9"/>
      <c r="N3" s="9"/>
      <c r="O3" s="11">
        <f>SUM(E3:N3)</f>
        <v>8513</v>
      </c>
      <c r="P3" s="9" t="s">
        <v>11</v>
      </c>
    </row>
    <row r="4" s="1" customFormat="1" ht="16.5" customHeight="1" spans="1:16">
      <c r="A4" s="9" t="s">
        <v>12</v>
      </c>
      <c r="B4" s="10" t="s">
        <v>13</v>
      </c>
      <c r="C4" s="13" t="s">
        <v>9</v>
      </c>
      <c r="D4" s="9" t="s">
        <v>14</v>
      </c>
      <c r="E4" s="9">
        <f>7653/3</f>
        <v>2551</v>
      </c>
      <c r="F4" s="9">
        <f>5991/3</f>
        <v>1997</v>
      </c>
      <c r="G4" s="9"/>
      <c r="H4" s="9"/>
      <c r="I4" s="9"/>
      <c r="J4" s="9"/>
      <c r="K4" s="9"/>
      <c r="L4" s="9"/>
      <c r="M4" s="9"/>
      <c r="N4" s="9"/>
      <c r="O4" s="11">
        <f>SUM(E4:N4)</f>
        <v>4548</v>
      </c>
      <c r="P4" s="9" t="s">
        <v>11</v>
      </c>
    </row>
    <row r="5" s="1" customFormat="1" ht="17.25" customHeight="1" spans="1:16">
      <c r="A5" s="9" t="s">
        <v>15</v>
      </c>
      <c r="B5" s="10" t="s">
        <v>16</v>
      </c>
      <c r="C5" s="13" t="s">
        <v>9</v>
      </c>
      <c r="D5" s="9" t="s">
        <v>17</v>
      </c>
      <c r="E5" s="9"/>
      <c r="F5" s="9"/>
      <c r="G5" s="9">
        <f>6852/4</f>
        <v>1713</v>
      </c>
      <c r="H5" s="9"/>
      <c r="I5" s="9"/>
      <c r="J5" s="9"/>
      <c r="K5" s="9"/>
      <c r="L5" s="9"/>
      <c r="M5" s="9"/>
      <c r="N5" s="9"/>
      <c r="O5" s="11">
        <f>SUM(E5:N5)</f>
        <v>1713</v>
      </c>
      <c r="P5" s="9" t="s">
        <v>11</v>
      </c>
    </row>
    <row r="6" s="2" customFormat="1" ht="17.25" customHeight="1" spans="1:16">
      <c r="A6" s="14" t="s">
        <v>18</v>
      </c>
      <c r="B6" s="15" t="s">
        <v>19</v>
      </c>
      <c r="C6" s="16" t="s">
        <v>9</v>
      </c>
      <c r="D6" s="14" t="s">
        <v>20</v>
      </c>
      <c r="E6" s="14"/>
      <c r="F6" s="14"/>
      <c r="G6" s="14"/>
      <c r="H6" s="14"/>
      <c r="I6" s="14">
        <f>14076/12</f>
        <v>1173</v>
      </c>
      <c r="J6" s="14"/>
      <c r="K6" s="14"/>
      <c r="L6" s="14"/>
      <c r="M6" s="14"/>
      <c r="N6" s="14"/>
      <c r="O6" s="17">
        <f>SUM(E6:N6)</f>
        <v>1173</v>
      </c>
      <c r="P6" s="14" t="s">
        <v>11</v>
      </c>
    </row>
    <row r="7" s="1" customFormat="1" ht="21" customHeight="1" spans="1:16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1"/>
      <c r="P7" s="9" t="s">
        <v>11</v>
      </c>
    </row>
    <row r="9" spans="1:16">
      <c r="J9" t="s">
        <v>21</v>
      </c>
    </row>
    <row r="10" spans="1:16">
      <c r="J10" s="18" t="s">
        <v>22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Nancy</cp:lastModifiedBy>
  <dcterms:created xsi:type="dcterms:W3CDTF">2021-04-03T08:42:00Z</dcterms:created>
  <dcterms:modified xsi:type="dcterms:W3CDTF">2026-01-04T02:07:54Z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7E4BEE19108449A48E2920A17C878D88_13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