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<sst xmlns="http://schemas.openxmlformats.org/spreadsheetml/2006/main" count="652" uniqueCount="77">
  <si>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</si>
  <si>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</si>
  <si>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</si>
  <si>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</si>
  <si>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</si>
  <si>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</si>
  <si>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</si>
  <si>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</si>
  <si>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</si>
  <si>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</si>
  <si>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</si>
  <si>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</si>
  <si>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</si>
  <si>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</si>
  <si>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</si>
  <si>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</si>
  <si>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</si>
  <si>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</si>
  <si>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</si>
  <si>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</si>
  <si>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</si>
  <si>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H1618AX</t>
  </si>
  <si>
    <t>26 AU</t>
  </si>
  <si>
    <t>DEFACTO PERAKENDE TİC.A.Ş. DEPO Organize San. Bölgesi 6.Depo Kazım Karabekir Mah. Cumhuriyet Cad. Tekirdağ/Çerkezköy Tel:0090 282 758 11 34-35</t>
  </si>
  <si>
    <t>22.05.2026</t>
  </si>
  <si>
    <t>BN471 - CAMEL</t>
  </si>
  <si>
    <t>H1618AXDFA</t>
  </si>
  <si>
    <t>TURKEY</t>
  </si>
  <si>
    <t>KAZAKHSTAN</t>
  </si>
  <si>
    <t>01.06.2026</t>
  </si>
  <si>
    <t>H1618AXKZKA</t>
  </si>
  <si>
    <t>GEORGIA</t>
  </si>
  <si>
    <t>02.05.2026</t>
  </si>
  <si>
    <t>H1618AXDFA1</t>
  </si>
  <si>
    <t>BOSNIA</t>
  </si>
  <si>
    <t>MACEDONIA</t>
  </si>
  <si>
    <t>UZBEKISTAN</t>
  </si>
  <si>
    <t>UKRAINE</t>
  </si>
  <si>
    <t>SERBIA</t>
  </si>
  <si>
    <t>ALBANIA</t>
  </si>
  <si>
    <t>MOLDOVA</t>
  </si>
  <si>
    <t>İSTANBUL DEPO</t>
  </si>
  <si>
    <t>H1618AXECOMAXS</t>
  </si>
  <si>
    <t>-</t>
  </si>
  <si>
    <t>ECOM</t>
  </si>
  <si>
    <t>H1618AXECOMAS</t>
  </si>
  <si>
    <t>H1618AXECOMAM</t>
  </si>
  <si>
    <t>H1618AXECOMAL</t>
  </si>
  <si>
    <t>H1618AXECOMAXL</t>
  </si>
  <si>
    <t>MONTENEGRO</t>
  </si>
  <si>
    <t>TOPTAN-5</t>
  </si>
  <si>
    <t>H1618AXTOP5A</t>
  </si>
  <si>
    <t>TOPTAN-7</t>
  </si>
  <si>
    <t>H1618AXTOP7A</t>
  </si>
  <si>
    <t>Beden Bazlı Toplam Sipariş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</si>
  <si>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</si>
  <si>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</si>
  <si>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</si>
  <si>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</si>
  <si>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</si>
  <si>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1790570/1790571/1790572/1790573/1790574/1790575/1790576/1790577/1790578/1790579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</si>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</sst>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2"/>
  <sheetViews>
    <sheetView tabSelected="1" topLeftCell="D24" workbookViewId="0">
      <selection activeCell="O32" sqref="O32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5.1090909090909" customWidth="1"/>
    <col min="7" max="7" width="18.345454545454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5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1790579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27</v>
      </c>
      <c r="P3" s="2">
        <v>385</v>
      </c>
      <c r="Q3" s="6">
        <f>P3*1.03</f>
        <v>396.55</v>
      </c>
      <c r="R3" s="2">
        <v>3080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1790569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28</v>
      </c>
      <c r="P4" s="2">
        <v>15</v>
      </c>
      <c r="Q4" s="6">
        <f t="shared" ref="Q4:Q20" si="0">P4*1.03</f>
        <v>15.45</v>
      </c>
      <c r="R4" s="2">
        <v>105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1790573</v>
      </c>
      <c r="D5" s="2" t="s">
        <v>31</v>
      </c>
      <c r="E5" s="3" t="s">
        <v>32</v>
      </c>
      <c r="F5" s="3" t="s">
        <v>25</v>
      </c>
      <c r="G5" s="3" t="s">
        <v>33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31</v>
      </c>
      <c r="P5" s="2">
        <v>4</v>
      </c>
      <c r="Q5" s="6">
        <f t="shared" si="0"/>
        <v>4.12</v>
      </c>
      <c r="R5" s="2">
        <v>28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1790577</v>
      </c>
      <c r="D6" s="2" t="s">
        <v>34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34</v>
      </c>
      <c r="P6" s="2">
        <v>11</v>
      </c>
      <c r="Q6" s="6">
        <f t="shared" si="0"/>
        <v>11.33</v>
      </c>
      <c r="R6" s="2">
        <v>77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1790576</v>
      </c>
      <c r="D7" s="2" t="s">
        <v>35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35</v>
      </c>
      <c r="P7" s="2">
        <v>13</v>
      </c>
      <c r="Q7" s="6">
        <f t="shared" si="0"/>
        <v>13.39</v>
      </c>
      <c r="R7" s="2">
        <v>91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1790570</v>
      </c>
      <c r="D8" s="2" t="s">
        <v>36</v>
      </c>
      <c r="E8" s="3" t="s">
        <v>32</v>
      </c>
      <c r="F8" s="3" t="s">
        <v>25</v>
      </c>
      <c r="G8" s="3" t="s">
        <v>33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6</v>
      </c>
      <c r="Q8" s="6">
        <f t="shared" si="0"/>
        <v>6.18</v>
      </c>
      <c r="R8" s="2">
        <v>42</v>
      </c>
      <c r="S8" s="2">
        <v>0</v>
      </c>
      <c r="T8" s="2">
        <v>0</v>
      </c>
    </row>
    <row r="9" spans="1:41">
      <c r="A9" s="2" t="s">
        <v>21</v>
      </c>
      <c r="B9" s="2" t="s">
        <v>22</v>
      </c>
      <c r="C9" s="2">
        <v>1790571</v>
      </c>
      <c r="D9" s="2" t="s">
        <v>37</v>
      </c>
      <c r="E9" s="3" t="s">
        <v>32</v>
      </c>
      <c r="F9" s="3" t="s">
        <v>25</v>
      </c>
      <c r="G9" s="3" t="s">
        <v>33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37</v>
      </c>
      <c r="P9" s="2">
        <v>10</v>
      </c>
      <c r="Q9" s="6">
        <f t="shared" si="0"/>
        <v>10.3</v>
      </c>
      <c r="R9" s="2">
        <v>70</v>
      </c>
      <c r="S9" s="2">
        <v>0</v>
      </c>
      <c r="T9" s="2">
        <v>0</v>
      </c>
    </row>
    <row r="10" spans="1:41">
      <c r="A10" s="2" t="s">
        <v>21</v>
      </c>
      <c r="B10" s="2" t="s">
        <v>22</v>
      </c>
      <c r="C10" s="2">
        <v>1790575</v>
      </c>
      <c r="D10" s="2" t="s">
        <v>38</v>
      </c>
      <c r="E10" s="3" t="s">
        <v>32</v>
      </c>
      <c r="F10" s="3" t="s">
        <v>25</v>
      </c>
      <c r="G10" s="3" t="s">
        <v>33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8</v>
      </c>
      <c r="Q10" s="6">
        <f t="shared" si="0"/>
        <v>8.24</v>
      </c>
      <c r="R10" s="2">
        <v>56</v>
      </c>
      <c r="S10" s="2">
        <v>0</v>
      </c>
      <c r="T10" s="2">
        <v>0</v>
      </c>
    </row>
    <row r="11" spans="1:41">
      <c r="A11" s="2" t="s">
        <v>21</v>
      </c>
      <c r="B11" s="2" t="s">
        <v>22</v>
      </c>
      <c r="C11" s="2">
        <v>1790578</v>
      </c>
      <c r="D11" s="2" t="s">
        <v>39</v>
      </c>
      <c r="E11" s="3" t="s">
        <v>32</v>
      </c>
      <c r="F11" s="3" t="s">
        <v>25</v>
      </c>
      <c r="G11" s="3" t="s">
        <v>33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39</v>
      </c>
      <c r="P11" s="2">
        <v>8</v>
      </c>
      <c r="Q11" s="6">
        <f t="shared" si="0"/>
        <v>8.24</v>
      </c>
      <c r="R11" s="2">
        <v>56</v>
      </c>
      <c r="S11" s="2">
        <v>0</v>
      </c>
      <c r="T11" s="2">
        <v>0</v>
      </c>
    </row>
    <row r="12" spans="1:41">
      <c r="A12" s="2" t="s">
        <v>21</v>
      </c>
      <c r="B12" s="2" t="s">
        <v>22</v>
      </c>
      <c r="C12" s="2">
        <v>1790572</v>
      </c>
      <c r="D12" s="2" t="s">
        <v>40</v>
      </c>
      <c r="E12" s="3" t="s">
        <v>32</v>
      </c>
      <c r="F12" s="3" t="s">
        <v>25</v>
      </c>
      <c r="G12" s="3" t="s">
        <v>33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40</v>
      </c>
      <c r="P12" s="2">
        <v>5</v>
      </c>
      <c r="Q12" s="6">
        <f t="shared" si="0"/>
        <v>5.15</v>
      </c>
      <c r="R12" s="2">
        <v>35</v>
      </c>
      <c r="S12" s="2">
        <v>0</v>
      </c>
      <c r="T12" s="2">
        <v>0</v>
      </c>
    </row>
    <row r="13" spans="1:41">
      <c r="A13" s="2" t="s">
        <v>21</v>
      </c>
      <c r="B13" s="2" t="s">
        <v>22</v>
      </c>
      <c r="C13" s="2">
        <v>1790566</v>
      </c>
      <c r="D13" s="2" t="s">
        <v>41</v>
      </c>
      <c r="E13" s="3" t="s">
        <v>24</v>
      </c>
      <c r="F13" s="3" t="s">
        <v>25</v>
      </c>
      <c r="G13" s="3" t="s">
        <v>42</v>
      </c>
      <c r="H13" s="3">
        <v>1</v>
      </c>
      <c r="I13" s="3">
        <v>2</v>
      </c>
      <c r="J13" s="3" t="s">
        <v>43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2">
        <v>47</v>
      </c>
      <c r="Q13" s="6">
        <f t="shared" si="0"/>
        <v>48.41</v>
      </c>
      <c r="R13" s="2">
        <v>94</v>
      </c>
      <c r="S13" s="2">
        <v>0</v>
      </c>
      <c r="T13" s="2">
        <v>0</v>
      </c>
    </row>
    <row r="14" spans="1:41">
      <c r="A14" s="2" t="s">
        <v>21</v>
      </c>
      <c r="B14" s="2" t="s">
        <v>22</v>
      </c>
      <c r="C14" s="2">
        <v>1790566</v>
      </c>
      <c r="D14" s="2" t="s">
        <v>41</v>
      </c>
      <c r="E14" s="3" t="s">
        <v>24</v>
      </c>
      <c r="F14" s="3" t="s">
        <v>25</v>
      </c>
      <c r="G14" s="3" t="s">
        <v>45</v>
      </c>
      <c r="H14" s="3">
        <v>1</v>
      </c>
      <c r="I14" s="3" t="s">
        <v>43</v>
      </c>
      <c r="J14" s="3">
        <v>2</v>
      </c>
      <c r="K14" s="2" t="s">
        <v>43</v>
      </c>
      <c r="L14" s="2" t="s">
        <v>43</v>
      </c>
      <c r="M14" s="2" t="s">
        <v>43</v>
      </c>
      <c r="N14" s="2">
        <v>2</v>
      </c>
      <c r="O14" s="2" t="s">
        <v>44</v>
      </c>
      <c r="P14" s="2">
        <v>57</v>
      </c>
      <c r="Q14" s="6">
        <f t="shared" si="0"/>
        <v>58.71</v>
      </c>
      <c r="R14" s="2">
        <v>114</v>
      </c>
      <c r="S14" s="2">
        <v>0</v>
      </c>
      <c r="T14" s="2">
        <v>0</v>
      </c>
    </row>
    <row r="15" spans="1:41">
      <c r="A15" s="2" t="s">
        <v>21</v>
      </c>
      <c r="B15" s="2" t="s">
        <v>22</v>
      </c>
      <c r="C15" s="2">
        <v>1790566</v>
      </c>
      <c r="D15" s="2" t="s">
        <v>41</v>
      </c>
      <c r="E15" s="3" t="s">
        <v>24</v>
      </c>
      <c r="F15" s="3" t="s">
        <v>25</v>
      </c>
      <c r="G15" s="3" t="s">
        <v>46</v>
      </c>
      <c r="H15" s="3">
        <v>1</v>
      </c>
      <c r="I15" s="3" t="s">
        <v>43</v>
      </c>
      <c r="J15" s="3" t="s">
        <v>43</v>
      </c>
      <c r="K15" s="2">
        <v>2</v>
      </c>
      <c r="L15" s="2" t="s">
        <v>43</v>
      </c>
      <c r="M15" s="2" t="s">
        <v>43</v>
      </c>
      <c r="N15" s="2">
        <v>2</v>
      </c>
      <c r="O15" s="2" t="s">
        <v>44</v>
      </c>
      <c r="P15" s="2">
        <v>37</v>
      </c>
      <c r="Q15" s="6">
        <f t="shared" si="0"/>
        <v>38.11</v>
      </c>
      <c r="R15" s="2">
        <v>74</v>
      </c>
      <c r="S15" s="2">
        <v>0</v>
      </c>
      <c r="T15" s="2">
        <v>0</v>
      </c>
    </row>
    <row r="16" spans="1:41">
      <c r="A16" s="2" t="s">
        <v>21</v>
      </c>
      <c r="B16" s="2" t="s">
        <v>22</v>
      </c>
      <c r="C16" s="2">
        <v>1790566</v>
      </c>
      <c r="D16" s="2" t="s">
        <v>41</v>
      </c>
      <c r="E16" s="3" t="s">
        <v>24</v>
      </c>
      <c r="F16" s="3" t="s">
        <v>25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>
        <v>2</v>
      </c>
      <c r="M16" s="2" t="s">
        <v>43</v>
      </c>
      <c r="N16" s="2">
        <v>2</v>
      </c>
      <c r="O16" s="2" t="s">
        <v>44</v>
      </c>
      <c r="P16" s="2">
        <v>27</v>
      </c>
      <c r="Q16" s="6">
        <f t="shared" si="0"/>
        <v>27.81</v>
      </c>
      <c r="R16" s="2">
        <v>54</v>
      </c>
      <c r="S16" s="2">
        <v>0</v>
      </c>
      <c r="T16" s="2">
        <v>0</v>
      </c>
    </row>
    <row r="17" spans="1:41">
      <c r="A17" s="2" t="s">
        <v>21</v>
      </c>
      <c r="B17" s="2" t="s">
        <v>22</v>
      </c>
      <c r="C17" s="2">
        <v>1790566</v>
      </c>
      <c r="D17" s="2" t="s">
        <v>41</v>
      </c>
      <c r="E17" s="3" t="s">
        <v>24</v>
      </c>
      <c r="F17" s="3" t="s">
        <v>25</v>
      </c>
      <c r="G17" s="3" t="s">
        <v>48</v>
      </c>
      <c r="H17" s="3">
        <v>1</v>
      </c>
      <c r="I17" s="3" t="s">
        <v>43</v>
      </c>
      <c r="J17" s="3" t="s">
        <v>43</v>
      </c>
      <c r="K17" s="2" t="s">
        <v>43</v>
      </c>
      <c r="L17" s="2" t="s">
        <v>43</v>
      </c>
      <c r="M17" s="2">
        <v>2</v>
      </c>
      <c r="N17" s="2">
        <v>2</v>
      </c>
      <c r="O17" s="2" t="s">
        <v>44</v>
      </c>
      <c r="P17" s="2">
        <v>17</v>
      </c>
      <c r="Q17" s="6">
        <f t="shared" si="0"/>
        <v>17.51</v>
      </c>
      <c r="R17" s="2">
        <v>34</v>
      </c>
      <c r="S17" s="2">
        <v>0</v>
      </c>
      <c r="T17" s="2">
        <v>0</v>
      </c>
    </row>
    <row r="18" spans="1:41">
      <c r="A18" s="2" t="s">
        <v>21</v>
      </c>
      <c r="B18" s="2" t="s">
        <v>22</v>
      </c>
      <c r="C18" s="2">
        <v>1790574</v>
      </c>
      <c r="D18" s="2" t="s">
        <v>49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49</v>
      </c>
      <c r="P18" s="2">
        <v>3</v>
      </c>
      <c r="Q18" s="6">
        <f t="shared" si="0"/>
        <v>3.09</v>
      </c>
      <c r="R18" s="2">
        <v>21</v>
      </c>
      <c r="S18" s="2">
        <v>0</v>
      </c>
      <c r="T18" s="2">
        <v>0</v>
      </c>
    </row>
    <row r="19" spans="1:41">
      <c r="A19" s="2" t="s">
        <v>21</v>
      </c>
      <c r="B19" s="2" t="s">
        <v>22</v>
      </c>
      <c r="C19" s="2">
        <v>1790568</v>
      </c>
      <c r="D19" s="2" t="s">
        <v>50</v>
      </c>
      <c r="E19" s="3" t="s">
        <v>29</v>
      </c>
      <c r="F19" s="3" t="s">
        <v>25</v>
      </c>
      <c r="G19" s="3" t="s">
        <v>51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50</v>
      </c>
      <c r="P19" s="2">
        <v>9</v>
      </c>
      <c r="Q19" s="6">
        <f t="shared" si="0"/>
        <v>9.27</v>
      </c>
      <c r="R19" s="2">
        <v>63</v>
      </c>
      <c r="S19" s="2">
        <v>0</v>
      </c>
      <c r="T19" s="2">
        <v>0</v>
      </c>
    </row>
    <row r="20" spans="1:41">
      <c r="A20" s="2" t="s">
        <v>21</v>
      </c>
      <c r="B20" s="2" t="s">
        <v>22</v>
      </c>
      <c r="C20" s="2">
        <v>1790567</v>
      </c>
      <c r="D20" s="2" t="s">
        <v>52</v>
      </c>
      <c r="E20" s="3" t="s">
        <v>29</v>
      </c>
      <c r="F20" s="3" t="s">
        <v>25</v>
      </c>
      <c r="G20" s="3" t="s">
        <v>53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52</v>
      </c>
      <c r="P20" s="2">
        <v>14</v>
      </c>
      <c r="Q20" s="6">
        <f t="shared" si="0"/>
        <v>14.42</v>
      </c>
      <c r="R20" s="2">
        <v>98</v>
      </c>
      <c r="S20" s="2">
        <v>0</v>
      </c>
      <c r="T20" s="2">
        <v>0</v>
      </c>
    </row>
    <row r="23" spans="1:41">
      <c r="A23" s="1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15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1">
      <c r="A25" s="2" t="s">
        <v>21</v>
      </c>
      <c r="B25" s="2" t="s">
        <v>22</v>
      </c>
      <c r="C25" s="2">
        <v>1790579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770</v>
      </c>
      <c r="J25" s="3">
        <v>770</v>
      </c>
      <c r="K25" s="2">
        <v>770</v>
      </c>
      <c r="L25" s="2">
        <v>385</v>
      </c>
      <c r="M25" s="2">
        <v>385</v>
      </c>
      <c r="N25" s="2" t="s">
        <v>27</v>
      </c>
    </row>
    <row r="26" s="4" customFormat="1" spans="1:41">
      <c r="A26" s="7" t="s">
        <v>21</v>
      </c>
      <c r="B26" s="7" t="s">
        <v>22</v>
      </c>
      <c r="C26" s="7">
        <v>1790569</v>
      </c>
      <c r="D26" s="7" t="s">
        <v>28</v>
      </c>
      <c r="E26" s="8" t="s">
        <v>29</v>
      </c>
      <c r="F26" s="8" t="s">
        <v>25</v>
      </c>
      <c r="G26" s="8" t="s">
        <v>30</v>
      </c>
      <c r="H26" s="8">
        <v>1</v>
      </c>
      <c r="I26" s="8">
        <v>15</v>
      </c>
      <c r="J26" s="8">
        <v>15</v>
      </c>
      <c r="K26" s="7">
        <v>30</v>
      </c>
      <c r="L26" s="7">
        <v>30</v>
      </c>
      <c r="M26" s="7">
        <v>15</v>
      </c>
      <c r="N26" s="7" t="s">
        <v>28</v>
      </c>
    </row>
    <row r="27" spans="1:41">
      <c r="A27" s="2" t="s">
        <v>21</v>
      </c>
      <c r="B27" s="2" t="s">
        <v>22</v>
      </c>
      <c r="C27" s="2">
        <v>1790573</v>
      </c>
      <c r="D27" s="2" t="s">
        <v>31</v>
      </c>
      <c r="E27" s="3" t="s">
        <v>32</v>
      </c>
      <c r="F27" s="3" t="s">
        <v>25</v>
      </c>
      <c r="G27" s="3" t="s">
        <v>33</v>
      </c>
      <c r="H27" s="3">
        <v>1</v>
      </c>
      <c r="I27" s="3">
        <v>4</v>
      </c>
      <c r="J27" s="3">
        <v>4</v>
      </c>
      <c r="K27" s="2">
        <v>8</v>
      </c>
      <c r="L27" s="2">
        <v>8</v>
      </c>
      <c r="M27" s="2">
        <v>4</v>
      </c>
      <c r="N27" s="2" t="s">
        <v>31</v>
      </c>
    </row>
    <row r="28" spans="1:41">
      <c r="A28" s="2" t="s">
        <v>21</v>
      </c>
      <c r="B28" s="2" t="s">
        <v>22</v>
      </c>
      <c r="C28" s="2">
        <v>1790577</v>
      </c>
      <c r="D28" s="2" t="s">
        <v>34</v>
      </c>
      <c r="E28" s="3" t="s">
        <v>32</v>
      </c>
      <c r="F28" s="3" t="s">
        <v>25</v>
      </c>
      <c r="G28" s="3" t="s">
        <v>33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11</v>
      </c>
      <c r="N28" s="2" t="s">
        <v>34</v>
      </c>
    </row>
    <row r="29" spans="1:41">
      <c r="A29" s="2" t="s">
        <v>21</v>
      </c>
      <c r="B29" s="2" t="s">
        <v>22</v>
      </c>
      <c r="C29" s="2">
        <v>1790576</v>
      </c>
      <c r="D29" s="2" t="s">
        <v>35</v>
      </c>
      <c r="E29" s="3" t="s">
        <v>32</v>
      </c>
      <c r="F29" s="3" t="s">
        <v>25</v>
      </c>
      <c r="G29" s="3" t="s">
        <v>33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13</v>
      </c>
      <c r="N29" s="2" t="s">
        <v>35</v>
      </c>
    </row>
    <row r="30" spans="1:41">
      <c r="A30" s="2" t="s">
        <v>21</v>
      </c>
      <c r="B30" s="2" t="s">
        <v>22</v>
      </c>
      <c r="C30" s="2">
        <v>1790570</v>
      </c>
      <c r="D30" s="2" t="s">
        <v>36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6</v>
      </c>
      <c r="J30" s="3">
        <v>6</v>
      </c>
      <c r="K30" s="2">
        <v>12</v>
      </c>
      <c r="L30" s="2">
        <v>12</v>
      </c>
      <c r="M30" s="2">
        <v>6</v>
      </c>
      <c r="N30" s="2" t="s">
        <v>36</v>
      </c>
    </row>
    <row r="31" spans="1:41">
      <c r="A31" s="2" t="s">
        <v>21</v>
      </c>
      <c r="B31" s="2" t="s">
        <v>22</v>
      </c>
      <c r="C31" s="2">
        <v>1790571</v>
      </c>
      <c r="D31" s="2" t="s">
        <v>37</v>
      </c>
      <c r="E31" s="3" t="s">
        <v>32</v>
      </c>
      <c r="F31" s="3" t="s">
        <v>25</v>
      </c>
      <c r="G31" s="3" t="s">
        <v>33</v>
      </c>
      <c r="H31" s="3">
        <v>1</v>
      </c>
      <c r="I31" s="3">
        <v>10</v>
      </c>
      <c r="J31" s="3">
        <v>10</v>
      </c>
      <c r="K31" s="2">
        <v>20</v>
      </c>
      <c r="L31" s="2">
        <v>20</v>
      </c>
      <c r="M31" s="2">
        <v>10</v>
      </c>
      <c r="N31" s="2" t="s">
        <v>37</v>
      </c>
    </row>
    <row r="32" spans="1:41">
      <c r="A32" s="2" t="s">
        <v>21</v>
      </c>
      <c r="B32" s="2" t="s">
        <v>22</v>
      </c>
      <c r="C32" s="2">
        <v>1790575</v>
      </c>
      <c r="D32" s="2" t="s">
        <v>38</v>
      </c>
      <c r="E32" s="3" t="s">
        <v>32</v>
      </c>
      <c r="F32" s="3" t="s">
        <v>25</v>
      </c>
      <c r="G32" s="3" t="s">
        <v>33</v>
      </c>
      <c r="H32" s="3">
        <v>1</v>
      </c>
      <c r="I32" s="3">
        <v>8</v>
      </c>
      <c r="J32" s="3">
        <v>8</v>
      </c>
      <c r="K32" s="2">
        <v>16</v>
      </c>
      <c r="L32" s="2">
        <v>16</v>
      </c>
      <c r="M32" s="2">
        <v>8</v>
      </c>
      <c r="N32" s="2" t="s">
        <v>38</v>
      </c>
    </row>
    <row r="33" spans="1:14">
      <c r="A33" s="2" t="s">
        <v>21</v>
      </c>
      <c r="B33" s="2" t="s">
        <v>22</v>
      </c>
      <c r="C33" s="2">
        <v>1790578</v>
      </c>
      <c r="D33" s="2" t="s">
        <v>39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8</v>
      </c>
      <c r="J33" s="3">
        <v>8</v>
      </c>
      <c r="K33" s="2">
        <v>16</v>
      </c>
      <c r="L33" s="2">
        <v>16</v>
      </c>
      <c r="M33" s="2">
        <v>8</v>
      </c>
      <c r="N33" s="2" t="s">
        <v>39</v>
      </c>
    </row>
    <row r="34" spans="1:14">
      <c r="A34" s="2" t="s">
        <v>21</v>
      </c>
      <c r="B34" s="2" t="s">
        <v>22</v>
      </c>
      <c r="C34" s="2">
        <v>1790572</v>
      </c>
      <c r="D34" s="2" t="s">
        <v>40</v>
      </c>
      <c r="E34" s="3" t="s">
        <v>32</v>
      </c>
      <c r="F34" s="3" t="s">
        <v>25</v>
      </c>
      <c r="G34" s="3" t="s">
        <v>33</v>
      </c>
      <c r="H34" s="3">
        <v>1</v>
      </c>
      <c r="I34" s="3">
        <v>5</v>
      </c>
      <c r="J34" s="3">
        <v>5</v>
      </c>
      <c r="K34" s="2">
        <v>10</v>
      </c>
      <c r="L34" s="2">
        <v>10</v>
      </c>
      <c r="M34" s="2">
        <v>5</v>
      </c>
      <c r="N34" s="2" t="s">
        <v>40</v>
      </c>
    </row>
    <row r="35" spans="1:14">
      <c r="A35" s="2" t="s">
        <v>21</v>
      </c>
      <c r="B35" s="2" t="s">
        <v>22</v>
      </c>
      <c r="C35" s="2">
        <v>1790566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8">
        <v>94</v>
      </c>
      <c r="J35" s="8">
        <v>0</v>
      </c>
      <c r="K35" s="7">
        <v>0</v>
      </c>
      <c r="L35" s="7">
        <v>0</v>
      </c>
      <c r="M35" s="7">
        <v>0</v>
      </c>
      <c r="N35" s="2" t="s">
        <v>44</v>
      </c>
    </row>
    <row r="36" spans="1:14">
      <c r="A36" s="2" t="s">
        <v>21</v>
      </c>
      <c r="B36" s="2" t="s">
        <v>22</v>
      </c>
      <c r="C36" s="2">
        <v>1790566</v>
      </c>
      <c r="D36" s="2" t="s">
        <v>41</v>
      </c>
      <c r="E36" s="3" t="s">
        <v>24</v>
      </c>
      <c r="F36" s="3" t="s">
        <v>25</v>
      </c>
      <c r="G36" s="3" t="s">
        <v>45</v>
      </c>
      <c r="H36" s="3">
        <v>1</v>
      </c>
      <c r="I36" s="8">
        <v>0</v>
      </c>
      <c r="J36" s="8">
        <v>114</v>
      </c>
      <c r="K36" s="7">
        <v>0</v>
      </c>
      <c r="L36" s="7">
        <v>0</v>
      </c>
      <c r="M36" s="7">
        <v>0</v>
      </c>
      <c r="N36" s="2" t="s">
        <v>44</v>
      </c>
    </row>
    <row r="37" spans="1:14">
      <c r="A37" s="2" t="s">
        <v>21</v>
      </c>
      <c r="B37" s="2" t="s">
        <v>22</v>
      </c>
      <c r="C37" s="2">
        <v>1790566</v>
      </c>
      <c r="D37" s="2" t="s">
        <v>41</v>
      </c>
      <c r="E37" s="3" t="s">
        <v>24</v>
      </c>
      <c r="F37" s="3" t="s">
        <v>25</v>
      </c>
      <c r="G37" s="3" t="s">
        <v>46</v>
      </c>
      <c r="H37" s="3">
        <v>1</v>
      </c>
      <c r="I37" s="8">
        <v>0</v>
      </c>
      <c r="J37" s="8">
        <v>0</v>
      </c>
      <c r="K37" s="7">
        <v>74</v>
      </c>
      <c r="L37" s="7">
        <v>0</v>
      </c>
      <c r="M37" s="7">
        <v>0</v>
      </c>
      <c r="N37" s="2" t="s">
        <v>44</v>
      </c>
    </row>
    <row r="38" spans="1:14">
      <c r="A38" s="2" t="s">
        <v>21</v>
      </c>
      <c r="B38" s="2" t="s">
        <v>22</v>
      </c>
      <c r="C38" s="2">
        <v>1790566</v>
      </c>
      <c r="D38" s="2" t="s">
        <v>41</v>
      </c>
      <c r="E38" s="3" t="s">
        <v>24</v>
      </c>
      <c r="F38" s="3" t="s">
        <v>25</v>
      </c>
      <c r="G38" s="3" t="s">
        <v>47</v>
      </c>
      <c r="H38" s="3">
        <v>1</v>
      </c>
      <c r="I38" s="8">
        <v>0</v>
      </c>
      <c r="J38" s="8">
        <v>0</v>
      </c>
      <c r="K38" s="7">
        <v>0</v>
      </c>
      <c r="L38" s="7">
        <v>54</v>
      </c>
      <c r="M38" s="7">
        <v>0</v>
      </c>
      <c r="N38" s="2" t="s">
        <v>44</v>
      </c>
    </row>
    <row r="39" spans="1:14">
      <c r="A39" s="2" t="s">
        <v>21</v>
      </c>
      <c r="B39" s="2" t="s">
        <v>22</v>
      </c>
      <c r="C39" s="2">
        <v>1790566</v>
      </c>
      <c r="D39" s="2" t="s">
        <v>41</v>
      </c>
      <c r="E39" s="3" t="s">
        <v>24</v>
      </c>
      <c r="F39" s="3" t="s">
        <v>25</v>
      </c>
      <c r="G39" s="3" t="s">
        <v>48</v>
      </c>
      <c r="H39" s="3">
        <v>1</v>
      </c>
      <c r="I39" s="8">
        <v>0</v>
      </c>
      <c r="J39" s="8">
        <v>0</v>
      </c>
      <c r="K39" s="7">
        <v>0</v>
      </c>
      <c r="L39" s="7">
        <v>0</v>
      </c>
      <c r="M39" s="7">
        <v>34</v>
      </c>
      <c r="N39" s="2" t="s">
        <v>44</v>
      </c>
    </row>
    <row r="40" spans="1:14">
      <c r="A40" s="2" t="s">
        <v>21</v>
      </c>
      <c r="B40" s="2" t="s">
        <v>22</v>
      </c>
      <c r="C40" s="2">
        <v>1790574</v>
      </c>
      <c r="D40" s="2" t="s">
        <v>49</v>
      </c>
      <c r="E40" s="3" t="s">
        <v>32</v>
      </c>
      <c r="F40" s="3" t="s">
        <v>25</v>
      </c>
      <c r="G40" s="3" t="s">
        <v>33</v>
      </c>
      <c r="H40" s="3">
        <v>1</v>
      </c>
      <c r="I40" s="3">
        <v>3</v>
      </c>
      <c r="J40" s="3">
        <v>3</v>
      </c>
      <c r="K40" s="2">
        <v>6</v>
      </c>
      <c r="L40" s="2">
        <v>6</v>
      </c>
      <c r="M40" s="2">
        <v>3</v>
      </c>
      <c r="N40" s="2" t="s">
        <v>49</v>
      </c>
    </row>
    <row r="41" s="4" customFormat="1" spans="1:14">
      <c r="A41" s="7" t="s">
        <v>21</v>
      </c>
      <c r="B41" s="7" t="s">
        <v>22</v>
      </c>
      <c r="C41" s="7">
        <v>1790568</v>
      </c>
      <c r="D41" s="7" t="s">
        <v>50</v>
      </c>
      <c r="E41" s="8" t="s">
        <v>29</v>
      </c>
      <c r="F41" s="8" t="s">
        <v>25</v>
      </c>
      <c r="G41" s="8" t="s">
        <v>51</v>
      </c>
      <c r="H41" s="8">
        <v>1</v>
      </c>
      <c r="I41" s="8">
        <v>9</v>
      </c>
      <c r="J41" s="8">
        <v>9</v>
      </c>
      <c r="K41" s="7">
        <v>18</v>
      </c>
      <c r="L41" s="7">
        <v>18</v>
      </c>
      <c r="M41" s="7">
        <v>9</v>
      </c>
      <c r="N41" s="7" t="s">
        <v>50</v>
      </c>
    </row>
    <row r="42" s="4" customFormat="1" spans="1:14">
      <c r="A42" s="7" t="s">
        <v>21</v>
      </c>
      <c r="B42" s="7" t="s">
        <v>22</v>
      </c>
      <c r="C42" s="7">
        <v>1790567</v>
      </c>
      <c r="D42" s="7" t="s">
        <v>52</v>
      </c>
      <c r="E42" s="8" t="s">
        <v>29</v>
      </c>
      <c r="F42" s="8" t="s">
        <v>25</v>
      </c>
      <c r="G42" s="8" t="s">
        <v>53</v>
      </c>
      <c r="H42" s="8">
        <v>1</v>
      </c>
      <c r="I42" s="8">
        <v>14</v>
      </c>
      <c r="J42" s="8">
        <v>14</v>
      </c>
      <c r="K42" s="7">
        <v>28</v>
      </c>
      <c r="L42" s="7">
        <v>28</v>
      </c>
      <c r="M42" s="7">
        <v>14</v>
      </c>
      <c r="N42" s="7" t="s">
        <v>52</v>
      </c>
    </row>
    <row r="44" spans="1:14">
      <c r="I44" s="9" t="s">
        <v>55</v>
      </c>
      <c r="J44" s="4"/>
    </row>
    <row r="45" spans="1:14">
      <c r="I45" s="10" t="s">
        <v>9</v>
      </c>
      <c r="J45" s="10" t="s">
        <v>10</v>
      </c>
      <c r="K45" s="10" t="s">
        <v>11</v>
      </c>
      <c r="L45" s="10" t="s">
        <v>12</v>
      </c>
      <c r="M45" s="10" t="s">
        <v>13</v>
      </c>
    </row>
    <row r="46" spans="1:14">
      <c r="I46" s="11">
        <f>SUM(I25:I42)*1.03</f>
        <v>999.1</v>
      </c>
      <c r="J46" s="11">
        <f>SUM(J25:J42)*1.03</f>
        <v>1019.7</v>
      </c>
      <c r="K46" s="11">
        <f>SUM(K25:K42)*1.03</f>
        <v>1087.68</v>
      </c>
      <c r="L46" s="11">
        <f>SUM(L25:L42)*1.03</f>
        <v>670.53</v>
      </c>
      <c r="M46" s="11">
        <f>SUM(M25:M42)*1.03</f>
        <v>540.75</v>
      </c>
    </row>
    <row r="49" spans="8:14">
      <c r="H49" s="9" t="s">
        <v>56</v>
      </c>
      <c r="I49" s="4"/>
    </row>
    <row r="50" spans="8:14">
      <c r="H50" s="12" t="s">
        <v>57</v>
      </c>
      <c r="I50" s="10" t="s">
        <v>9</v>
      </c>
      <c r="J50" s="10" t="s">
        <v>10</v>
      </c>
      <c r="K50" s="10" t="s">
        <v>11</v>
      </c>
      <c r="L50" s="10" t="s">
        <v>12</v>
      </c>
      <c r="M50" s="10" t="s">
        <v>13</v>
      </c>
      <c r="N50" s="12" t="s">
        <v>58</v>
      </c>
    </row>
    <row r="51" ht="58" spans="8:14">
      <c r="H51" s="13" t="s">
        <v>59</v>
      </c>
      <c r="I51" s="14">
        <f>(I25+I27+I28+I29+I30+I31+I32+I33+I34+I40)*1.03</f>
        <v>863.14</v>
      </c>
      <c r="J51" s="14">
        <f>(J25+J27+J28+J29+J30+J31+J32+J33+J34+J40)*1.03</f>
        <v>863.14</v>
      </c>
      <c r="K51" s="14">
        <f>(K25+K27+K28+K29+K30+K31+K32+K33+K34+K40)*1.03</f>
        <v>933.18</v>
      </c>
      <c r="L51" s="14">
        <f>(L25+L27+L28+L29+L30+L31+L32+L33+L34+L40)*1.03</f>
        <v>536.63</v>
      </c>
      <c r="M51" s="14">
        <f>(M25+M27+M28+M29+M30+M31+M32+M33+M34+M40)*1.03</f>
        <v>466.59</v>
      </c>
      <c r="N51" s="15" t="s">
        <v>60</v>
      </c>
    </row>
    <row r="52" spans="8:14">
      <c r="H52" s="13" t="s">
        <v>61</v>
      </c>
      <c r="I52" s="14">
        <f>SUM(I35:I39)*1.03</f>
        <v>96.82</v>
      </c>
      <c r="J52" s="14">
        <f>SUM(J35:J39)*1.03</f>
        <v>117.42</v>
      </c>
      <c r="K52" s="14">
        <f>SUM(K35:K39)*1.03</f>
        <v>76.22</v>
      </c>
      <c r="L52" s="14">
        <f>SUM(L35:L39)*1.03</f>
        <v>55.62</v>
      </c>
      <c r="M52" s="14">
        <f>SUM(M35:M39)*1.03</f>
        <v>35.02</v>
      </c>
      <c r="N52" s="15">
        <v>1790566</v>
      </c>
    </row>
  </sheetData>
  <mergeCells count="2">
    <mergeCell ref="A1:S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8.345454545454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70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1790579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2</v>
      </c>
      <c r="K3" s="2">
        <v>2</v>
      </c>
      <c r="L3" s="2">
        <v>1</v>
      </c>
      <c r="M3" s="2">
        <v>1</v>
      </c>
      <c r="N3" s="2">
        <v>8</v>
      </c>
      <c r="O3" s="2" t="s">
        <v>27</v>
      </c>
      <c r="P3" s="2">
        <v>385</v>
      </c>
      <c r="Q3" s="2">
        <v>3080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1790569</v>
      </c>
      <c r="D4" s="2" t="s">
        <v>28</v>
      </c>
      <c r="E4" s="3" t="s">
        <v>29</v>
      </c>
      <c r="F4" s="3" t="s">
        <v>25</v>
      </c>
      <c r="G4" s="3" t="s">
        <v>30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28</v>
      </c>
      <c r="P4" s="2">
        <v>15</v>
      </c>
      <c r="Q4" s="2">
        <v>105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1790573</v>
      </c>
      <c r="D5" s="2" t="s">
        <v>31</v>
      </c>
      <c r="E5" s="3" t="s">
        <v>32</v>
      </c>
      <c r="F5" s="3" t="s">
        <v>25</v>
      </c>
      <c r="G5" s="3" t="s">
        <v>33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31</v>
      </c>
      <c r="P5" s="2">
        <v>4</v>
      </c>
      <c r="Q5" s="2">
        <v>28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1790577</v>
      </c>
      <c r="D6" s="2" t="s">
        <v>34</v>
      </c>
      <c r="E6" s="3" t="s">
        <v>32</v>
      </c>
      <c r="F6" s="3" t="s">
        <v>25</v>
      </c>
      <c r="G6" s="3" t="s">
        <v>33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34</v>
      </c>
      <c r="P6" s="2">
        <v>11</v>
      </c>
      <c r="Q6" s="2">
        <v>77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1790576</v>
      </c>
      <c r="D7" s="2" t="s">
        <v>35</v>
      </c>
      <c r="E7" s="3" t="s">
        <v>32</v>
      </c>
      <c r="F7" s="3" t="s">
        <v>25</v>
      </c>
      <c r="G7" s="3" t="s">
        <v>33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35</v>
      </c>
      <c r="P7" s="2">
        <v>13</v>
      </c>
      <c r="Q7" s="2">
        <v>91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1790570</v>
      </c>
      <c r="D8" s="2" t="s">
        <v>36</v>
      </c>
      <c r="E8" s="3" t="s">
        <v>32</v>
      </c>
      <c r="F8" s="3" t="s">
        <v>25</v>
      </c>
      <c r="G8" s="3" t="s">
        <v>33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36</v>
      </c>
      <c r="P8" s="2">
        <v>6</v>
      </c>
      <c r="Q8" s="2">
        <v>42</v>
      </c>
      <c r="R8" s="2">
        <v>0</v>
      </c>
      <c r="S8" s="2">
        <v>0</v>
      </c>
    </row>
    <row r="9" spans="1:40">
      <c r="A9" s="2" t="s">
        <v>21</v>
      </c>
      <c r="B9" s="2" t="s">
        <v>22</v>
      </c>
      <c r="C9" s="2">
        <v>1790571</v>
      </c>
      <c r="D9" s="2" t="s">
        <v>37</v>
      </c>
      <c r="E9" s="3" t="s">
        <v>32</v>
      </c>
      <c r="F9" s="3" t="s">
        <v>25</v>
      </c>
      <c r="G9" s="3" t="s">
        <v>33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37</v>
      </c>
      <c r="P9" s="2">
        <v>10</v>
      </c>
      <c r="Q9" s="2">
        <v>70</v>
      </c>
      <c r="R9" s="2">
        <v>0</v>
      </c>
      <c r="S9" s="2">
        <v>0</v>
      </c>
    </row>
    <row r="10" spans="1:40">
      <c r="A10" s="2" t="s">
        <v>21</v>
      </c>
      <c r="B10" s="2" t="s">
        <v>22</v>
      </c>
      <c r="C10" s="2">
        <v>1790575</v>
      </c>
      <c r="D10" s="2" t="s">
        <v>38</v>
      </c>
      <c r="E10" s="3" t="s">
        <v>32</v>
      </c>
      <c r="F10" s="3" t="s">
        <v>25</v>
      </c>
      <c r="G10" s="3" t="s">
        <v>33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38</v>
      </c>
      <c r="P10" s="2">
        <v>8</v>
      </c>
      <c r="Q10" s="2">
        <v>56</v>
      </c>
      <c r="R10" s="2">
        <v>0</v>
      </c>
      <c r="S10" s="2">
        <v>0</v>
      </c>
    </row>
    <row r="11" spans="1:40">
      <c r="A11" s="2" t="s">
        <v>21</v>
      </c>
      <c r="B11" s="2" t="s">
        <v>22</v>
      </c>
      <c r="C11" s="2">
        <v>1790578</v>
      </c>
      <c r="D11" s="2" t="s">
        <v>39</v>
      </c>
      <c r="E11" s="3" t="s">
        <v>32</v>
      </c>
      <c r="F11" s="3" t="s">
        <v>25</v>
      </c>
      <c r="G11" s="3" t="s">
        <v>33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39</v>
      </c>
      <c r="P11" s="2">
        <v>8</v>
      </c>
      <c r="Q11" s="2">
        <v>56</v>
      </c>
      <c r="R11" s="2">
        <v>0</v>
      </c>
      <c r="S11" s="2">
        <v>0</v>
      </c>
    </row>
    <row r="12" spans="1:40">
      <c r="A12" s="2" t="s">
        <v>21</v>
      </c>
      <c r="B12" s="2" t="s">
        <v>22</v>
      </c>
      <c r="C12" s="2">
        <v>1790572</v>
      </c>
      <c r="D12" s="2" t="s">
        <v>40</v>
      </c>
      <c r="E12" s="3" t="s">
        <v>32</v>
      </c>
      <c r="F12" s="3" t="s">
        <v>25</v>
      </c>
      <c r="G12" s="3" t="s">
        <v>33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40</v>
      </c>
      <c r="P12" s="2">
        <v>5</v>
      </c>
      <c r="Q12" s="2">
        <v>35</v>
      </c>
      <c r="R12" s="2">
        <v>0</v>
      </c>
      <c r="S12" s="2">
        <v>0</v>
      </c>
    </row>
    <row r="13" spans="1:40">
      <c r="A13" s="2" t="s">
        <v>21</v>
      </c>
      <c r="B13" s="2" t="s">
        <v>22</v>
      </c>
      <c r="C13" s="2">
        <v>1790566</v>
      </c>
      <c r="D13" s="2" t="s">
        <v>41</v>
      </c>
      <c r="E13" s="3" t="s">
        <v>24</v>
      </c>
      <c r="F13" s="3" t="s">
        <v>25</v>
      </c>
      <c r="G13" s="3" t="s">
        <v>42</v>
      </c>
      <c r="H13" s="3">
        <v>1</v>
      </c>
      <c r="I13" s="3">
        <v>2</v>
      </c>
      <c r="J13" s="3" t="s">
        <v>43</v>
      </c>
      <c r="K13" s="2" t="s">
        <v>43</v>
      </c>
      <c r="L13" s="2" t="s">
        <v>43</v>
      </c>
      <c r="M13" s="2" t="s">
        <v>43</v>
      </c>
      <c r="N13" s="2">
        <v>2</v>
      </c>
      <c r="O13" s="2" t="s">
        <v>44</v>
      </c>
      <c r="P13" s="2">
        <v>47</v>
      </c>
      <c r="Q13" s="2">
        <v>94</v>
      </c>
      <c r="R13" s="2">
        <v>0</v>
      </c>
      <c r="S13" s="2">
        <v>0</v>
      </c>
    </row>
    <row r="14" spans="1:40">
      <c r="A14" s="2" t="s">
        <v>21</v>
      </c>
      <c r="B14" s="2" t="s">
        <v>22</v>
      </c>
      <c r="C14" s="2">
        <v>1790566</v>
      </c>
      <c r="D14" s="2" t="s">
        <v>41</v>
      </c>
      <c r="E14" s="3" t="s">
        <v>24</v>
      </c>
      <c r="F14" s="3" t="s">
        <v>25</v>
      </c>
      <c r="G14" s="3" t="s">
        <v>45</v>
      </c>
      <c r="H14" s="3">
        <v>1</v>
      </c>
      <c r="I14" s="3" t="s">
        <v>43</v>
      </c>
      <c r="J14" s="3">
        <v>2</v>
      </c>
      <c r="K14" s="2" t="s">
        <v>43</v>
      </c>
      <c r="L14" s="2" t="s">
        <v>43</v>
      </c>
      <c r="M14" s="2" t="s">
        <v>43</v>
      </c>
      <c r="N14" s="2">
        <v>2</v>
      </c>
      <c r="O14" s="2" t="s">
        <v>44</v>
      </c>
      <c r="P14" s="2">
        <v>57</v>
      </c>
      <c r="Q14" s="2">
        <v>114</v>
      </c>
      <c r="R14" s="2">
        <v>0</v>
      </c>
      <c r="S14" s="2">
        <v>0</v>
      </c>
    </row>
    <row r="15" spans="1:40">
      <c r="A15" s="2" t="s">
        <v>21</v>
      </c>
      <c r="B15" s="2" t="s">
        <v>22</v>
      </c>
      <c r="C15" s="2">
        <v>1790566</v>
      </c>
      <c r="D15" s="2" t="s">
        <v>41</v>
      </c>
      <c r="E15" s="3" t="s">
        <v>24</v>
      </c>
      <c r="F15" s="3" t="s">
        <v>25</v>
      </c>
      <c r="G15" s="3" t="s">
        <v>46</v>
      </c>
      <c r="H15" s="3">
        <v>1</v>
      </c>
      <c r="I15" s="3" t="s">
        <v>43</v>
      </c>
      <c r="J15" s="3" t="s">
        <v>43</v>
      </c>
      <c r="K15" s="2">
        <v>2</v>
      </c>
      <c r="L15" s="2" t="s">
        <v>43</v>
      </c>
      <c r="M15" s="2" t="s">
        <v>43</v>
      </c>
      <c r="N15" s="2">
        <v>2</v>
      </c>
      <c r="O15" s="2" t="s">
        <v>44</v>
      </c>
      <c r="P15" s="2">
        <v>37</v>
      </c>
      <c r="Q15" s="2">
        <v>74</v>
      </c>
      <c r="R15" s="2">
        <v>0</v>
      </c>
      <c r="S15" s="2">
        <v>0</v>
      </c>
    </row>
    <row r="16" spans="1:40">
      <c r="A16" s="2" t="s">
        <v>21</v>
      </c>
      <c r="B16" s="2" t="s">
        <v>22</v>
      </c>
      <c r="C16" s="2">
        <v>1790566</v>
      </c>
      <c r="D16" s="2" t="s">
        <v>41</v>
      </c>
      <c r="E16" s="3" t="s">
        <v>24</v>
      </c>
      <c r="F16" s="3" t="s">
        <v>25</v>
      </c>
      <c r="G16" s="3" t="s">
        <v>47</v>
      </c>
      <c r="H16" s="3">
        <v>1</v>
      </c>
      <c r="I16" s="3" t="s">
        <v>43</v>
      </c>
      <c r="J16" s="3" t="s">
        <v>43</v>
      </c>
      <c r="K16" s="2" t="s">
        <v>43</v>
      </c>
      <c r="L16" s="2">
        <v>2</v>
      </c>
      <c r="M16" s="2" t="s">
        <v>43</v>
      </c>
      <c r="N16" s="2">
        <v>2</v>
      </c>
      <c r="O16" s="2" t="s">
        <v>44</v>
      </c>
      <c r="P16" s="2">
        <v>27</v>
      </c>
      <c r="Q16" s="2">
        <v>54</v>
      </c>
      <c r="R16" s="2">
        <v>0</v>
      </c>
      <c r="S16" s="2">
        <v>0</v>
      </c>
    </row>
    <row r="17" spans="1:40">
      <c r="A17" s="2" t="s">
        <v>21</v>
      </c>
      <c r="B17" s="2" t="s">
        <v>22</v>
      </c>
      <c r="C17" s="2">
        <v>1790566</v>
      </c>
      <c r="D17" s="2" t="s">
        <v>41</v>
      </c>
      <c r="E17" s="3" t="s">
        <v>24</v>
      </c>
      <c r="F17" s="3" t="s">
        <v>25</v>
      </c>
      <c r="G17" s="3" t="s">
        <v>48</v>
      </c>
      <c r="H17" s="3">
        <v>1</v>
      </c>
      <c r="I17" s="3" t="s">
        <v>43</v>
      </c>
      <c r="J17" s="3" t="s">
        <v>43</v>
      </c>
      <c r="K17" s="2" t="s">
        <v>43</v>
      </c>
      <c r="L17" s="2" t="s">
        <v>43</v>
      </c>
      <c r="M17" s="2">
        <v>2</v>
      </c>
      <c r="N17" s="2">
        <v>2</v>
      </c>
      <c r="O17" s="2" t="s">
        <v>44</v>
      </c>
      <c r="P17" s="2">
        <v>17</v>
      </c>
      <c r="Q17" s="2">
        <v>34</v>
      </c>
      <c r="R17" s="2">
        <v>0</v>
      </c>
      <c r="S17" s="2">
        <v>0</v>
      </c>
    </row>
    <row r="18" spans="1:40">
      <c r="A18" s="2" t="s">
        <v>21</v>
      </c>
      <c r="B18" s="2" t="s">
        <v>22</v>
      </c>
      <c r="C18" s="2">
        <v>1790574</v>
      </c>
      <c r="D18" s="2" t="s">
        <v>49</v>
      </c>
      <c r="E18" s="3" t="s">
        <v>32</v>
      </c>
      <c r="F18" s="3" t="s">
        <v>25</v>
      </c>
      <c r="G18" s="3" t="s">
        <v>33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49</v>
      </c>
      <c r="P18" s="2">
        <v>3</v>
      </c>
      <c r="Q18" s="2">
        <v>21</v>
      </c>
      <c r="R18" s="2">
        <v>0</v>
      </c>
      <c r="S18" s="2">
        <v>0</v>
      </c>
    </row>
    <row r="19" spans="1:40">
      <c r="A19" s="2" t="s">
        <v>21</v>
      </c>
      <c r="B19" s="2" t="s">
        <v>22</v>
      </c>
      <c r="C19" s="2">
        <v>1790568</v>
      </c>
      <c r="D19" s="2" t="s">
        <v>50</v>
      </c>
      <c r="E19" s="3" t="s">
        <v>29</v>
      </c>
      <c r="F19" s="3" t="s">
        <v>25</v>
      </c>
      <c r="G19" s="3" t="s">
        <v>51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50</v>
      </c>
      <c r="P19" s="2">
        <v>9</v>
      </c>
      <c r="Q19" s="2">
        <v>63</v>
      </c>
      <c r="R19" s="2">
        <v>0</v>
      </c>
      <c r="S19" s="2">
        <v>0</v>
      </c>
    </row>
    <row r="20" spans="1:40">
      <c r="A20" s="2" t="s">
        <v>21</v>
      </c>
      <c r="B20" s="2" t="s">
        <v>22</v>
      </c>
      <c r="C20" s="2">
        <v>1790567</v>
      </c>
      <c r="D20" s="2" t="s">
        <v>52</v>
      </c>
      <c r="E20" s="3" t="s">
        <v>29</v>
      </c>
      <c r="F20" s="3" t="s">
        <v>25</v>
      </c>
      <c r="G20" s="3" t="s">
        <v>53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52</v>
      </c>
      <c r="P20" s="2">
        <v>14</v>
      </c>
      <c r="Q20" s="2">
        <v>98</v>
      </c>
      <c r="R20" s="2">
        <v>0</v>
      </c>
      <c r="S20" s="2">
        <v>0</v>
      </c>
    </row>
    <row r="23" spans="1:40">
      <c r="A23" s="1" t="s">
        <v>76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63</v>
      </c>
      <c r="B24" s="1" t="s">
        <v>64</v>
      </c>
      <c r="C24" s="1" t="s">
        <v>65</v>
      </c>
      <c r="D24" s="1" t="s">
        <v>4</v>
      </c>
      <c r="E24" s="1" t="s">
        <v>66</v>
      </c>
      <c r="F24" s="1" t="s">
        <v>67</v>
      </c>
      <c r="G24" s="1" t="s">
        <v>68</v>
      </c>
      <c r="H24" s="1" t="s">
        <v>69</v>
      </c>
      <c r="I24" s="1" t="s">
        <v>9</v>
      </c>
      <c r="J24" s="1" t="s">
        <v>10</v>
      </c>
      <c r="K24" s="1" t="s">
        <v>11</v>
      </c>
      <c r="L24" s="1" t="s">
        <v>12</v>
      </c>
      <c r="M24" s="1" t="s">
        <v>13</v>
      </c>
      <c r="N24" s="1" t="s">
        <v>71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21</v>
      </c>
      <c r="B25" s="2" t="s">
        <v>22</v>
      </c>
      <c r="C25" s="2">
        <v>1790579</v>
      </c>
      <c r="D25" s="2" t="s">
        <v>23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770</v>
      </c>
      <c r="J25" s="3">
        <v>770</v>
      </c>
      <c r="K25" s="2">
        <v>770</v>
      </c>
      <c r="L25" s="2">
        <v>385</v>
      </c>
      <c r="M25" s="2">
        <v>385</v>
      </c>
      <c r="N25" s="2" t="s">
        <v>27</v>
      </c>
    </row>
    <row r="26" spans="1:40">
      <c r="A26" s="2" t="s">
        <v>21</v>
      </c>
      <c r="B26" s="2" t="s">
        <v>22</v>
      </c>
      <c r="C26" s="2">
        <v>1790569</v>
      </c>
      <c r="D26" s="2" t="s">
        <v>28</v>
      </c>
      <c r="E26" s="3" t="s">
        <v>29</v>
      </c>
      <c r="F26" s="3" t="s">
        <v>25</v>
      </c>
      <c r="G26" s="3" t="s">
        <v>30</v>
      </c>
      <c r="H26" s="3">
        <v>1</v>
      </c>
      <c r="I26" s="3">
        <v>15</v>
      </c>
      <c r="J26" s="3">
        <v>15</v>
      </c>
      <c r="K26" s="2">
        <v>30</v>
      </c>
      <c r="L26" s="2">
        <v>30</v>
      </c>
      <c r="M26" s="2">
        <v>15</v>
      </c>
      <c r="N26" s="2" t="s">
        <v>28</v>
      </c>
    </row>
    <row r="27" spans="1:40">
      <c r="A27" s="2" t="s">
        <v>21</v>
      </c>
      <c r="B27" s="2" t="s">
        <v>22</v>
      </c>
      <c r="C27" s="2">
        <v>1790573</v>
      </c>
      <c r="D27" s="2" t="s">
        <v>31</v>
      </c>
      <c r="E27" s="3" t="s">
        <v>32</v>
      </c>
      <c r="F27" s="3" t="s">
        <v>25</v>
      </c>
      <c r="G27" s="3" t="s">
        <v>33</v>
      </c>
      <c r="H27" s="3">
        <v>1</v>
      </c>
      <c r="I27" s="3">
        <v>4</v>
      </c>
      <c r="J27" s="3">
        <v>4</v>
      </c>
      <c r="K27" s="2">
        <v>8</v>
      </c>
      <c r="L27" s="2">
        <v>8</v>
      </c>
      <c r="M27" s="2">
        <v>4</v>
      </c>
      <c r="N27" s="2" t="s">
        <v>31</v>
      </c>
    </row>
    <row r="28" spans="1:40">
      <c r="A28" s="2" t="s">
        <v>21</v>
      </c>
      <c r="B28" s="2" t="s">
        <v>22</v>
      </c>
      <c r="C28" s="2">
        <v>1790577</v>
      </c>
      <c r="D28" s="2" t="s">
        <v>34</v>
      </c>
      <c r="E28" s="3" t="s">
        <v>32</v>
      </c>
      <c r="F28" s="3" t="s">
        <v>25</v>
      </c>
      <c r="G28" s="3" t="s">
        <v>33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11</v>
      </c>
      <c r="N28" s="2" t="s">
        <v>34</v>
      </c>
    </row>
    <row r="29" spans="1:40">
      <c r="A29" s="2" t="s">
        <v>21</v>
      </c>
      <c r="B29" s="2" t="s">
        <v>22</v>
      </c>
      <c r="C29" s="2">
        <v>1790576</v>
      </c>
      <c r="D29" s="2" t="s">
        <v>35</v>
      </c>
      <c r="E29" s="3" t="s">
        <v>32</v>
      </c>
      <c r="F29" s="3" t="s">
        <v>25</v>
      </c>
      <c r="G29" s="3" t="s">
        <v>33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13</v>
      </c>
      <c r="N29" s="2" t="s">
        <v>35</v>
      </c>
    </row>
    <row r="30" spans="1:40">
      <c r="A30" s="2" t="s">
        <v>21</v>
      </c>
      <c r="B30" s="2" t="s">
        <v>22</v>
      </c>
      <c r="C30" s="2">
        <v>1790570</v>
      </c>
      <c r="D30" s="2" t="s">
        <v>36</v>
      </c>
      <c r="E30" s="3" t="s">
        <v>32</v>
      </c>
      <c r="F30" s="3" t="s">
        <v>25</v>
      </c>
      <c r="G30" s="3" t="s">
        <v>33</v>
      </c>
      <c r="H30" s="3">
        <v>1</v>
      </c>
      <c r="I30" s="3">
        <v>6</v>
      </c>
      <c r="J30" s="3">
        <v>6</v>
      </c>
      <c r="K30" s="2">
        <v>12</v>
      </c>
      <c r="L30" s="2">
        <v>12</v>
      </c>
      <c r="M30" s="2">
        <v>6</v>
      </c>
      <c r="N30" s="2" t="s">
        <v>36</v>
      </c>
    </row>
    <row r="31" spans="1:40">
      <c r="A31" s="2" t="s">
        <v>21</v>
      </c>
      <c r="B31" s="2" t="s">
        <v>22</v>
      </c>
      <c r="C31" s="2">
        <v>1790571</v>
      </c>
      <c r="D31" s="2" t="s">
        <v>37</v>
      </c>
      <c r="E31" s="3" t="s">
        <v>32</v>
      </c>
      <c r="F31" s="3" t="s">
        <v>25</v>
      </c>
      <c r="G31" s="3" t="s">
        <v>33</v>
      </c>
      <c r="H31" s="3">
        <v>1</v>
      </c>
      <c r="I31" s="3">
        <v>10</v>
      </c>
      <c r="J31" s="3">
        <v>10</v>
      </c>
      <c r="K31" s="2">
        <v>20</v>
      </c>
      <c r="L31" s="2">
        <v>20</v>
      </c>
      <c r="M31" s="2">
        <v>10</v>
      </c>
      <c r="N31" s="2" t="s">
        <v>37</v>
      </c>
    </row>
    <row r="32" spans="1:40">
      <c r="A32" s="2" t="s">
        <v>21</v>
      </c>
      <c r="B32" s="2" t="s">
        <v>22</v>
      </c>
      <c r="C32" s="2">
        <v>1790575</v>
      </c>
      <c r="D32" s="2" t="s">
        <v>38</v>
      </c>
      <c r="E32" s="3" t="s">
        <v>32</v>
      </c>
      <c r="F32" s="3" t="s">
        <v>25</v>
      </c>
      <c r="G32" s="3" t="s">
        <v>33</v>
      </c>
      <c r="H32" s="3">
        <v>1</v>
      </c>
      <c r="I32" s="3">
        <v>8</v>
      </c>
      <c r="J32" s="3">
        <v>8</v>
      </c>
      <c r="K32" s="2">
        <v>16</v>
      </c>
      <c r="L32" s="2">
        <v>16</v>
      </c>
      <c r="M32" s="2">
        <v>8</v>
      </c>
      <c r="N32" s="2" t="s">
        <v>38</v>
      </c>
    </row>
    <row r="33" spans="1:14">
      <c r="A33" s="2" t="s">
        <v>21</v>
      </c>
      <c r="B33" s="2" t="s">
        <v>22</v>
      </c>
      <c r="C33" s="2">
        <v>1790578</v>
      </c>
      <c r="D33" s="2" t="s">
        <v>39</v>
      </c>
      <c r="E33" s="3" t="s">
        <v>32</v>
      </c>
      <c r="F33" s="3" t="s">
        <v>25</v>
      </c>
      <c r="G33" s="3" t="s">
        <v>33</v>
      </c>
      <c r="H33" s="3">
        <v>1</v>
      </c>
      <c r="I33" s="3">
        <v>8</v>
      </c>
      <c r="J33" s="3">
        <v>8</v>
      </c>
      <c r="K33" s="2">
        <v>16</v>
      </c>
      <c r="L33" s="2">
        <v>16</v>
      </c>
      <c r="M33" s="2">
        <v>8</v>
      </c>
      <c r="N33" s="2" t="s">
        <v>39</v>
      </c>
    </row>
    <row r="34" spans="1:14">
      <c r="A34" s="2" t="s">
        <v>21</v>
      </c>
      <c r="B34" s="2" t="s">
        <v>22</v>
      </c>
      <c r="C34" s="2">
        <v>1790572</v>
      </c>
      <c r="D34" s="2" t="s">
        <v>40</v>
      </c>
      <c r="E34" s="3" t="s">
        <v>32</v>
      </c>
      <c r="F34" s="3" t="s">
        <v>25</v>
      </c>
      <c r="G34" s="3" t="s">
        <v>33</v>
      </c>
      <c r="H34" s="3">
        <v>1</v>
      </c>
      <c r="I34" s="3">
        <v>5</v>
      </c>
      <c r="J34" s="3">
        <v>5</v>
      </c>
      <c r="K34" s="2">
        <v>10</v>
      </c>
      <c r="L34" s="2">
        <v>10</v>
      </c>
      <c r="M34" s="2">
        <v>5</v>
      </c>
      <c r="N34" s="2" t="s">
        <v>40</v>
      </c>
    </row>
    <row r="35" spans="1:14">
      <c r="A35" s="2" t="s">
        <v>21</v>
      </c>
      <c r="B35" s="2" t="s">
        <v>22</v>
      </c>
      <c r="C35" s="2">
        <v>1790566</v>
      </c>
      <c r="D35" s="2" t="s">
        <v>41</v>
      </c>
      <c r="E35" s="3" t="s">
        <v>24</v>
      </c>
      <c r="F35" s="3" t="s">
        <v>25</v>
      </c>
      <c r="G35" s="3" t="s">
        <v>42</v>
      </c>
      <c r="H35" s="3">
        <v>1</v>
      </c>
      <c r="I35" s="3">
        <v>94</v>
      </c>
      <c r="J35" s="3" t="s">
        <v>43</v>
      </c>
      <c r="K35" s="2" t="s">
        <v>43</v>
      </c>
      <c r="L35" s="2" t="s">
        <v>43</v>
      </c>
      <c r="M35" s="2" t="s">
        <v>43</v>
      </c>
      <c r="N35" s="2" t="s">
        <v>44</v>
      </c>
    </row>
    <row r="36" spans="1:14">
      <c r="A36" s="2" t="s">
        <v>21</v>
      </c>
      <c r="B36" s="2" t="s">
        <v>22</v>
      </c>
      <c r="C36" s="2">
        <v>1790566</v>
      </c>
      <c r="D36" s="2" t="s">
        <v>41</v>
      </c>
      <c r="E36" s="3" t="s">
        <v>24</v>
      </c>
      <c r="F36" s="3" t="s">
        <v>25</v>
      </c>
      <c r="G36" s="3" t="s">
        <v>45</v>
      </c>
      <c r="H36" s="3">
        <v>1</v>
      </c>
      <c r="I36" s="3" t="s">
        <v>43</v>
      </c>
      <c r="J36" s="3">
        <v>114</v>
      </c>
      <c r="K36" s="2" t="s">
        <v>43</v>
      </c>
      <c r="L36" s="2" t="s">
        <v>43</v>
      </c>
      <c r="M36" s="2" t="s">
        <v>43</v>
      </c>
      <c r="N36" s="2" t="s">
        <v>44</v>
      </c>
    </row>
    <row r="37" spans="1:14">
      <c r="A37" s="2" t="s">
        <v>21</v>
      </c>
      <c r="B37" s="2" t="s">
        <v>22</v>
      </c>
      <c r="C37" s="2">
        <v>1790566</v>
      </c>
      <c r="D37" s="2" t="s">
        <v>41</v>
      </c>
      <c r="E37" s="3" t="s">
        <v>24</v>
      </c>
      <c r="F37" s="3" t="s">
        <v>25</v>
      </c>
      <c r="G37" s="3" t="s">
        <v>46</v>
      </c>
      <c r="H37" s="3">
        <v>1</v>
      </c>
      <c r="I37" s="3" t="s">
        <v>43</v>
      </c>
      <c r="J37" s="3" t="s">
        <v>43</v>
      </c>
      <c r="K37" s="2">
        <v>74</v>
      </c>
      <c r="L37" s="2" t="s">
        <v>43</v>
      </c>
      <c r="M37" s="2" t="s">
        <v>43</v>
      </c>
      <c r="N37" s="2" t="s">
        <v>44</v>
      </c>
    </row>
    <row r="38" spans="1:14">
      <c r="A38" s="2" t="s">
        <v>21</v>
      </c>
      <c r="B38" s="2" t="s">
        <v>22</v>
      </c>
      <c r="C38" s="2">
        <v>1790566</v>
      </c>
      <c r="D38" s="2" t="s">
        <v>41</v>
      </c>
      <c r="E38" s="3" t="s">
        <v>24</v>
      </c>
      <c r="F38" s="3" t="s">
        <v>25</v>
      </c>
      <c r="G38" s="3" t="s">
        <v>47</v>
      </c>
      <c r="H38" s="3">
        <v>1</v>
      </c>
      <c r="I38" s="3" t="s">
        <v>43</v>
      </c>
      <c r="J38" s="3" t="s">
        <v>43</v>
      </c>
      <c r="K38" s="2" t="s">
        <v>43</v>
      </c>
      <c r="L38" s="2">
        <v>54</v>
      </c>
      <c r="M38" s="2" t="s">
        <v>43</v>
      </c>
      <c r="N38" s="2" t="s">
        <v>44</v>
      </c>
    </row>
    <row r="39" spans="1:14">
      <c r="A39" s="2" t="s">
        <v>21</v>
      </c>
      <c r="B39" s="2" t="s">
        <v>22</v>
      </c>
      <c r="C39" s="2">
        <v>1790566</v>
      </c>
      <c r="D39" s="2" t="s">
        <v>41</v>
      </c>
      <c r="E39" s="3" t="s">
        <v>24</v>
      </c>
      <c r="F39" s="3" t="s">
        <v>25</v>
      </c>
      <c r="G39" s="3" t="s">
        <v>48</v>
      </c>
      <c r="H39" s="3">
        <v>1</v>
      </c>
      <c r="I39" s="3" t="s">
        <v>43</v>
      </c>
      <c r="J39" s="3" t="s">
        <v>43</v>
      </c>
      <c r="K39" s="2" t="s">
        <v>43</v>
      </c>
      <c r="L39" s="2" t="s">
        <v>43</v>
      </c>
      <c r="M39" s="2">
        <v>34</v>
      </c>
      <c r="N39" s="2" t="s">
        <v>44</v>
      </c>
    </row>
    <row r="40" spans="1:14">
      <c r="A40" s="2" t="s">
        <v>21</v>
      </c>
      <c r="B40" s="2" t="s">
        <v>22</v>
      </c>
      <c r="C40" s="2">
        <v>1790574</v>
      </c>
      <c r="D40" s="2" t="s">
        <v>49</v>
      </c>
      <c r="E40" s="3" t="s">
        <v>32</v>
      </c>
      <c r="F40" s="3" t="s">
        <v>25</v>
      </c>
      <c r="G40" s="3" t="s">
        <v>33</v>
      </c>
      <c r="H40" s="3">
        <v>1</v>
      </c>
      <c r="I40" s="3">
        <v>3</v>
      </c>
      <c r="J40" s="3">
        <v>3</v>
      </c>
      <c r="K40" s="2">
        <v>6</v>
      </c>
      <c r="L40" s="2">
        <v>6</v>
      </c>
      <c r="M40" s="2">
        <v>3</v>
      </c>
      <c r="N40" s="2" t="s">
        <v>49</v>
      </c>
    </row>
    <row r="41" spans="1:14">
      <c r="A41" s="2" t="s">
        <v>21</v>
      </c>
      <c r="B41" s="2" t="s">
        <v>22</v>
      </c>
      <c r="C41" s="2">
        <v>1790568</v>
      </c>
      <c r="D41" s="2" t="s">
        <v>50</v>
      </c>
      <c r="E41" s="3" t="s">
        <v>29</v>
      </c>
      <c r="F41" s="3" t="s">
        <v>25</v>
      </c>
      <c r="G41" s="3" t="s">
        <v>51</v>
      </c>
      <c r="H41" s="3">
        <v>1</v>
      </c>
      <c r="I41" s="3">
        <v>9</v>
      </c>
      <c r="J41" s="3">
        <v>9</v>
      </c>
      <c r="K41" s="2">
        <v>18</v>
      </c>
      <c r="L41" s="2">
        <v>18</v>
      </c>
      <c r="M41" s="2">
        <v>9</v>
      </c>
      <c r="N41" s="2" t="s">
        <v>50</v>
      </c>
    </row>
    <row r="42" spans="1:14">
      <c r="A42" s="2" t="s">
        <v>21</v>
      </c>
      <c r="B42" s="2" t="s">
        <v>22</v>
      </c>
      <c r="C42" s="2">
        <v>1790567</v>
      </c>
      <c r="D42" s="2" t="s">
        <v>52</v>
      </c>
      <c r="E42" s="3" t="s">
        <v>29</v>
      </c>
      <c r="F42" s="3" t="s">
        <v>25</v>
      </c>
      <c r="G42" s="3" t="s">
        <v>53</v>
      </c>
      <c r="H42" s="3">
        <v>1</v>
      </c>
      <c r="I42" s="3">
        <v>14</v>
      </c>
      <c r="J42" s="3">
        <v>14</v>
      </c>
      <c r="K42" s="2">
        <v>28</v>
      </c>
      <c r="L42" s="2">
        <v>28</v>
      </c>
      <c r="M42" s="2">
        <v>14</v>
      </c>
      <c r="N42" s="2" t="s">
        <v>52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2025-12-31T01:47:00Z</dcterms:created>
  <dcterms:modified xsi:type="dcterms:W3CDTF">2026-01-04T10:36:26Z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763781F244DD4DCFA378510FCE72BD43_13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