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3% 1.08" sheetId="5" r:id="rId2"/>
    <sheet name="中包贴 1.3" sheetId="2" r:id="rId3"/>
    <sheet name="主标+条码标 3%  1.3" sheetId="3" r:id="rId4"/>
    <sheet name="非特-价格牌 3% 1.3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<sst xmlns="http://schemas.openxmlformats.org/spreadsheetml/2006/main" count="1178" uniqueCount="112">
  <si>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</si>
  <si>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</si>
  <si>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</si>
  <si>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</si>
  <si>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</si>
  <si>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</si>
  <si>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</si>
  <si>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</si>
  <si>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</si>
  <si>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</si>
  <si>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</si>
  <si>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</si>
  <si>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</si>
  <si>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</si>
  <si>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</si>
  <si>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</si>
  <si>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</si>
  <si>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</si>
  <si>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</si>
  <si>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</si>
  <si>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</si>
  <si>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G6236AX</t>
  </si>
  <si>
    <t>26 SM</t>
  </si>
  <si>
    <t>KAZAKHSTAN</t>
  </si>
  <si>
    <t>02.03.2026</t>
  </si>
  <si>
    <t>AR126 - ANTHRA</t>
  </si>
  <si>
    <t>G6236AXKZKA</t>
  </si>
  <si>
    <t>-</t>
  </si>
  <si>
    <t>GN1260 - MINT</t>
  </si>
  <si>
    <t>G6236AXKZKB</t>
  </si>
  <si>
    <t>GEORGIA</t>
  </si>
  <si>
    <t>05.02.2026</t>
  </si>
  <si>
    <t>G6236AXDFA</t>
  </si>
  <si>
    <t>G6236AXDFB</t>
  </si>
  <si>
    <t>NORTH IRAQ</t>
  </si>
  <si>
    <t>G6236AXDFA1</t>
  </si>
  <si>
    <t>G6236AXDFB1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</si>
  <si>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</si>
  <si>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</si>
  <si>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</si>
  <si>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</si>
  <si>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</si>
  <si>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</si>
  <si>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</si>
  <si>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</si>
  <si>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</si>
  <si>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</si>
  <si>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</si>
  <si>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G6236AXTOP5A</t>
  </si>
  <si>
    <t>G6236AXTOP5B</t>
  </si>
  <si>
    <t>TOPTAN-7</t>
  </si>
  <si>
    <t>G6236AXTOP7A</t>
  </si>
  <si>
    <t>G6236AXTOP7B</t>
  </si>
  <si>
    <t>Beden Bazlı Toplam Sipariş</t>
  </si>
  <si>
    <t>深灰</t>
  </si>
  <si>
    <t>浅灰</t>
  </si>
  <si>
    <t>总件数</t>
  </si>
  <si>
    <t>汇总：</t>
  </si>
  <si>
    <t>灰色</t>
  </si>
  <si>
    <t>黑色</t>
  </si>
  <si>
    <t>Style Code</t>
  </si>
  <si>
    <t>ColorCode-Name</t>
  </si>
  <si>
    <t>洗标</t>
  </si>
  <si>
    <t>总计</t>
  </si>
  <si>
    <t>白色</t>
  </si>
  <si>
    <t>棕色</t>
  </si>
  <si>
    <r>
      <t>3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</si>
  <si>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</si>
  <si>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</si>
  <si>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</si>
  <si>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</si>
  <si>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</si>
  <si>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</si>
  <si>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</si>
  <si>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</si>
  <si>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</si>
  <si>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</si>
  <si>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</si>
  <si>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</si>
  <si>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</si>
  <si>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</si>
  <si>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</si>
  <si>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</si>
  <si>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</si>
  <si>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</si>
  <si>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107</t>
  </si>
  <si>
    <t>230</t>
  </si>
  <si>
    <t>245</t>
  </si>
  <si>
    <t>138</t>
  </si>
  <si>
    <t>15</t>
  </si>
  <si>
    <t>1760372,1760373,1760374,1760376,1760377,1760378,1760379,1760380,1760381,1760382,1760383,1760384,1760385,1760386,1760375</t>
  </si>
  <si>
    <t>81</t>
  </si>
  <si>
    <t>172</t>
  </si>
  <si>
    <t>181</t>
  </si>
  <si>
    <t>100</t>
  </si>
  <si>
    <t>9</t>
  </si>
  <si>
    <t>主标</t>
  </si>
  <si>
    <t>背面</t>
  </si>
  <si>
    <t>尺码段</t>
  </si>
  <si>
    <t>有价格</t>
  </si>
  <si>
    <t>无XS</t>
  </si>
  <si>
    <t>0</t>
  </si>
  <si>
    <t>31</t>
  </si>
  <si>
    <t>1760372,1760373,1760374</t>
  </si>
  <si>
    <t>无XXL</t>
  </si>
  <si>
    <t>75</t>
  </si>
  <si>
    <t>150</t>
  </si>
  <si>
    <t>1760378,1760379,1760380,1760381,1760382,1760383,1760384,1760385,1760386</t>
  </si>
  <si>
    <t>19</t>
  </si>
  <si>
    <t>57</t>
  </si>
  <si>
    <t>113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</si>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</sst>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 applyFill="0" applyBorder="0"/>
  </cellStyleXfs>
  <cellXfs count="4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0" fillId="2" borderId="0" xfId="0" applyNumberFormat="1" applyFont="1" applyFill="1"/>
    <xf numFmtId="0" fontId="5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8" fillId="2" borderId="0" xfId="0" applyNumberFormat="1" applyFont="1" applyFill="1" applyAlignment="1">
      <alignment horizontal="center"/>
    </xf>
    <xf numFmtId="0" fontId="9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0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0" fillId="0" borderId="0" xfId="0" applyNumberFormat="1" applyFont="1" applyFill="1"/>
    <xf numFmtId="0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11" fillId="2" borderId="0" xfId="0" applyNumberFormat="1" applyFont="1" applyFill="1"/>
    <xf numFmtId="0" fontId="0" fillId="0" borderId="1" xfId="0" applyNumberFormat="1" applyFont="1" applyBorder="1"/>
    <xf numFmtId="0" fontId="5" fillId="0" borderId="1" xfId="0" applyNumberFormat="1" applyFont="1" applyBorder="1"/>
    <xf numFmtId="0" fontId="5" fillId="0" borderId="0" xfId="0" applyNumberFormat="1" applyFont="1"/>
    <xf numFmtId="0" fontId="10" fillId="0" borderId="0" xfId="0" applyNumberFormat="1" applyFont="1"/>
    <xf numFmtId="0" fontId="0" fillId="4" borderId="0" xfId="49" applyNumberFormat="1" applyFont="1" applyFill="1"/>
    <xf numFmtId="0" fontId="0" fillId="0" borderId="0" xfId="49" applyNumberFormat="1" applyFont="1"/>
    <xf numFmtId="0" fontId="0" fillId="0" borderId="1" xfId="49" applyNumberFormat="1" applyFont="1" applyBorder="1"/>
    <xf numFmtId="0" fontId="10" fillId="0" borderId="0" xfId="49" applyNumberFormat="1" applyFont="1"/>
    <xf numFmtId="1" fontId="0" fillId="0" borderId="1" xfId="0" applyNumberFormat="1" applyFont="1" applyFill="1" applyBorder="1" applyAlignment="1">
      <alignment horizontal="center"/>
    </xf>
    <xf numFmtId="1" fontId="0" fillId="0" borderId="1" xfId="49" applyNumberFormat="1" applyFont="1" applyBorder="1"/>
    <xf numFmtId="0" fontId="0" fillId="0" borderId="0" xfId="49" applyNumberFormat="1" applyFont="1" applyAlignment="1">
      <alignment horizontal="right" wrapText="1"/>
    </xf>
    <xf numFmtId="0" fontId="0" fillId="0" borderId="0" xfId="49" applyNumberFormat="1" applyFont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49" applyNumberFormat="1" applyFont="1" applyAlignment="1">
      <alignment horizontal="center"/>
    </xf>
    <xf numFmtId="0" fontId="0" fillId="0" borderId="2" xfId="49" applyNumberFormat="1" applyFont="1" applyBorder="1"/>
    <xf numFmtId="0" fontId="10" fillId="0" borderId="1" xfId="49" applyNumberFormat="1" applyFont="1" applyBorder="1" applyAlignment="1">
      <alignment horizontal="center"/>
    </xf>
    <xf numFmtId="1" fontId="0" fillId="0" borderId="1" xfId="49" applyNumberFormat="1" applyFont="1" applyBorder="1" applyAlignment="1">
      <alignment horizontal="center"/>
    </xf>
    <xf numFmtId="1" fontId="0" fillId="0" borderId="0" xfId="49" applyNumberFormat="1" applyFont="1" applyAlignment="1">
      <alignment horizontal="right" wrapText="1"/>
    </xf>
    <xf numFmtId="1" fontId="0" fillId="0" borderId="0" xfId="0" applyNumberFormat="1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45720</xdr:colOff>
      <xdr:row>12</xdr:row>
      <xdr:rowOff>12700</xdr:rowOff>
    </xdr:from>
    <xdr:to>
      <xdr:col>5</xdr:col>
      <xdr:colOff>159385</xdr:colOff>
      <xdr:row>27</xdr:row>
      <xdr:rowOff>39370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11145" y="2184400"/>
          <a:ext cx="2578100" cy="240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7"/>
  <sheetViews>
    <sheetView topLeftCell="A49" workbookViewId="0">
      <selection activeCell="F9" sqref="F9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6.1363636363636" customWidth="1"/>
    <col min="7" max="7" width="15.4272727272727" customWidth="1"/>
    <col min="8" max="8" width="16" customWidth="1"/>
    <col min="9" max="14" width="9.13636363636364" customWidth="1"/>
    <col min="15" max="15" width="21.1363636363636" customWidth="1"/>
    <col min="16" max="16" width="15" customWidth="1"/>
    <col min="17" max="17" width="23.2818181818182" customWidth="1"/>
    <col min="18" max="18" width="29" customWidth="1"/>
    <col min="19" max="19" width="24.7090909090909" customWidth="1"/>
    <col min="20" max="20" width="30.5727272727273" customWidth="1"/>
    <col min="21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6" t="s">
        <v>21</v>
      </c>
      <c r="B3" s="16" t="s">
        <v>22</v>
      </c>
      <c r="C3" s="16">
        <v>1760377</v>
      </c>
      <c r="D3" s="16" t="s">
        <v>23</v>
      </c>
      <c r="E3" s="17" t="s">
        <v>24</v>
      </c>
      <c r="F3" s="17" t="s">
        <v>25</v>
      </c>
      <c r="G3" s="17" t="s">
        <v>26</v>
      </c>
      <c r="H3" s="17">
        <v>1</v>
      </c>
      <c r="I3" s="17">
        <v>1</v>
      </c>
      <c r="J3" s="17">
        <v>2</v>
      </c>
      <c r="K3" s="17">
        <v>2</v>
      </c>
      <c r="L3" s="16">
        <v>2</v>
      </c>
      <c r="M3" s="16">
        <v>1</v>
      </c>
      <c r="N3" s="16" t="s">
        <v>27</v>
      </c>
      <c r="O3" s="16">
        <v>8</v>
      </c>
      <c r="P3" s="16" t="s">
        <v>23</v>
      </c>
      <c r="Q3" s="16">
        <v>12</v>
      </c>
      <c r="R3" s="16">
        <v>96</v>
      </c>
      <c r="S3" s="16">
        <v>0</v>
      </c>
      <c r="T3" s="16">
        <v>0</v>
      </c>
    </row>
    <row r="4" spans="1:40">
      <c r="A4" s="16" t="s">
        <v>21</v>
      </c>
      <c r="B4" s="16" t="s">
        <v>22</v>
      </c>
      <c r="C4" s="16">
        <v>1760377</v>
      </c>
      <c r="D4" s="16" t="s">
        <v>23</v>
      </c>
      <c r="E4" s="17" t="s">
        <v>24</v>
      </c>
      <c r="F4" s="17" t="s">
        <v>28</v>
      </c>
      <c r="G4" s="17" t="s">
        <v>29</v>
      </c>
      <c r="H4" s="17">
        <v>1</v>
      </c>
      <c r="I4" s="17">
        <v>1</v>
      </c>
      <c r="J4" s="17">
        <v>2</v>
      </c>
      <c r="K4" s="17">
        <v>2</v>
      </c>
      <c r="L4" s="16">
        <v>2</v>
      </c>
      <c r="M4" s="16">
        <v>1</v>
      </c>
      <c r="N4" s="16" t="s">
        <v>27</v>
      </c>
      <c r="O4" s="16">
        <v>8</v>
      </c>
      <c r="P4" s="16" t="s">
        <v>23</v>
      </c>
      <c r="Q4" s="16">
        <v>10</v>
      </c>
      <c r="R4" s="16">
        <v>80</v>
      </c>
      <c r="S4" s="16">
        <v>0</v>
      </c>
      <c r="T4" s="16">
        <v>0</v>
      </c>
    </row>
    <row r="5" spans="1:40">
      <c r="A5" s="10" t="s">
        <v>21</v>
      </c>
      <c r="B5" s="10" t="s">
        <v>22</v>
      </c>
      <c r="C5" s="10">
        <v>1760385</v>
      </c>
      <c r="D5" s="10" t="s">
        <v>30</v>
      </c>
      <c r="E5" s="11" t="s">
        <v>31</v>
      </c>
      <c r="F5" s="11" t="s">
        <v>25</v>
      </c>
      <c r="G5" s="11" t="s">
        <v>32</v>
      </c>
      <c r="H5" s="11">
        <v>1</v>
      </c>
      <c r="I5" s="11">
        <v>1</v>
      </c>
      <c r="J5" s="11">
        <v>2</v>
      </c>
      <c r="K5" s="11">
        <v>2</v>
      </c>
      <c r="L5" s="10">
        <v>2</v>
      </c>
      <c r="M5" s="10">
        <v>1</v>
      </c>
      <c r="N5" s="10" t="s">
        <v>27</v>
      </c>
      <c r="O5" s="10">
        <v>8</v>
      </c>
      <c r="P5" s="10" t="s">
        <v>30</v>
      </c>
      <c r="Q5" s="10">
        <v>8</v>
      </c>
      <c r="R5" s="10">
        <v>64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1760385</v>
      </c>
      <c r="D6" s="10" t="s">
        <v>30</v>
      </c>
      <c r="E6" s="11" t="s">
        <v>31</v>
      </c>
      <c r="F6" s="11" t="s">
        <v>28</v>
      </c>
      <c r="G6" s="11" t="s">
        <v>33</v>
      </c>
      <c r="H6" s="11">
        <v>1</v>
      </c>
      <c r="I6" s="11">
        <v>1</v>
      </c>
      <c r="J6" s="11">
        <v>2</v>
      </c>
      <c r="K6" s="11">
        <v>2</v>
      </c>
      <c r="L6" s="10">
        <v>2</v>
      </c>
      <c r="M6" s="10">
        <v>1</v>
      </c>
      <c r="N6" s="10" t="s">
        <v>27</v>
      </c>
      <c r="O6" s="10">
        <v>8</v>
      </c>
      <c r="P6" s="10" t="s">
        <v>30</v>
      </c>
      <c r="Q6" s="10">
        <v>6</v>
      </c>
      <c r="R6" s="10">
        <v>48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1760372</v>
      </c>
      <c r="D7" s="10" t="s">
        <v>34</v>
      </c>
      <c r="E7" s="11" t="s">
        <v>31</v>
      </c>
      <c r="F7" s="11" t="s">
        <v>25</v>
      </c>
      <c r="G7" s="11" t="s">
        <v>35</v>
      </c>
      <c r="H7" s="11">
        <v>1</v>
      </c>
      <c r="I7" s="11" t="s">
        <v>27</v>
      </c>
      <c r="J7" s="11">
        <v>1</v>
      </c>
      <c r="K7" s="11">
        <v>2</v>
      </c>
      <c r="L7" s="10">
        <v>2</v>
      </c>
      <c r="M7" s="10">
        <v>2</v>
      </c>
      <c r="N7" s="10">
        <v>1</v>
      </c>
      <c r="O7" s="10">
        <v>8</v>
      </c>
      <c r="P7" s="10" t="s">
        <v>34</v>
      </c>
      <c r="Q7" s="10">
        <v>5</v>
      </c>
      <c r="R7" s="10">
        <v>40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1760372</v>
      </c>
      <c r="D8" s="10" t="s">
        <v>34</v>
      </c>
      <c r="E8" s="11" t="s">
        <v>31</v>
      </c>
      <c r="F8" s="11" t="s">
        <v>28</v>
      </c>
      <c r="G8" s="11" t="s">
        <v>36</v>
      </c>
      <c r="H8" s="11">
        <v>1</v>
      </c>
      <c r="I8" s="11" t="s">
        <v>27</v>
      </c>
      <c r="J8" s="11">
        <v>1</v>
      </c>
      <c r="K8" s="11">
        <v>2</v>
      </c>
      <c r="L8" s="10">
        <v>2</v>
      </c>
      <c r="M8" s="10">
        <v>2</v>
      </c>
      <c r="N8" s="10">
        <v>1</v>
      </c>
      <c r="O8" s="10">
        <v>8</v>
      </c>
      <c r="P8" s="10" t="s">
        <v>34</v>
      </c>
      <c r="Q8" s="10">
        <v>3</v>
      </c>
      <c r="R8" s="10">
        <v>24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1760373</v>
      </c>
      <c r="D9" s="10" t="s">
        <v>37</v>
      </c>
      <c r="E9" s="11" t="s">
        <v>31</v>
      </c>
      <c r="F9" s="11" t="s">
        <v>25</v>
      </c>
      <c r="G9" s="11" t="s">
        <v>35</v>
      </c>
      <c r="H9" s="11">
        <v>1</v>
      </c>
      <c r="I9" s="11" t="s">
        <v>27</v>
      </c>
      <c r="J9" s="11">
        <v>1</v>
      </c>
      <c r="K9" s="11">
        <v>2</v>
      </c>
      <c r="L9" s="10">
        <v>2</v>
      </c>
      <c r="M9" s="10">
        <v>2</v>
      </c>
      <c r="N9" s="10">
        <v>1</v>
      </c>
      <c r="O9" s="10">
        <v>8</v>
      </c>
      <c r="P9" s="10" t="s">
        <v>37</v>
      </c>
      <c r="Q9" s="10">
        <v>6</v>
      </c>
      <c r="R9" s="10">
        <v>48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1760373</v>
      </c>
      <c r="D10" s="10" t="s">
        <v>37</v>
      </c>
      <c r="E10" s="11" t="s">
        <v>31</v>
      </c>
      <c r="F10" s="11" t="s">
        <v>28</v>
      </c>
      <c r="G10" s="11" t="s">
        <v>36</v>
      </c>
      <c r="H10" s="11">
        <v>1</v>
      </c>
      <c r="I10" s="11" t="s">
        <v>27</v>
      </c>
      <c r="J10" s="11">
        <v>1</v>
      </c>
      <c r="K10" s="11">
        <v>2</v>
      </c>
      <c r="L10" s="10">
        <v>2</v>
      </c>
      <c r="M10" s="10">
        <v>2</v>
      </c>
      <c r="N10" s="10">
        <v>1</v>
      </c>
      <c r="O10" s="10">
        <v>8</v>
      </c>
      <c r="P10" s="10" t="s">
        <v>37</v>
      </c>
      <c r="Q10" s="10">
        <v>4</v>
      </c>
      <c r="R10" s="10">
        <v>32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1760381</v>
      </c>
      <c r="D11" s="10" t="s">
        <v>38</v>
      </c>
      <c r="E11" s="11" t="s">
        <v>31</v>
      </c>
      <c r="F11" s="11" t="s">
        <v>25</v>
      </c>
      <c r="G11" s="11" t="s">
        <v>32</v>
      </c>
      <c r="H11" s="11">
        <v>1</v>
      </c>
      <c r="I11" s="11">
        <v>1</v>
      </c>
      <c r="J11" s="11">
        <v>2</v>
      </c>
      <c r="K11" s="11">
        <v>2</v>
      </c>
      <c r="L11" s="10">
        <v>2</v>
      </c>
      <c r="M11" s="10">
        <v>1</v>
      </c>
      <c r="N11" s="10" t="s">
        <v>27</v>
      </c>
      <c r="O11" s="10">
        <v>8</v>
      </c>
      <c r="P11" s="10" t="s">
        <v>38</v>
      </c>
      <c r="Q11" s="10">
        <v>7</v>
      </c>
      <c r="R11" s="10">
        <v>56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1760381</v>
      </c>
      <c r="D12" s="10" t="s">
        <v>38</v>
      </c>
      <c r="E12" s="11" t="s">
        <v>31</v>
      </c>
      <c r="F12" s="11" t="s">
        <v>28</v>
      </c>
      <c r="G12" s="11" t="s">
        <v>33</v>
      </c>
      <c r="H12" s="11">
        <v>1</v>
      </c>
      <c r="I12" s="11">
        <v>1</v>
      </c>
      <c r="J12" s="11">
        <v>2</v>
      </c>
      <c r="K12" s="11">
        <v>2</v>
      </c>
      <c r="L12" s="10">
        <v>2</v>
      </c>
      <c r="M12" s="10">
        <v>1</v>
      </c>
      <c r="N12" s="10" t="s">
        <v>27</v>
      </c>
      <c r="O12" s="10">
        <v>8</v>
      </c>
      <c r="P12" s="10" t="s">
        <v>38</v>
      </c>
      <c r="Q12" s="10">
        <v>5</v>
      </c>
      <c r="R12" s="10">
        <v>40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1760379</v>
      </c>
      <c r="D13" s="10" t="s">
        <v>39</v>
      </c>
      <c r="E13" s="11" t="s">
        <v>31</v>
      </c>
      <c r="F13" s="11" t="s">
        <v>25</v>
      </c>
      <c r="G13" s="11" t="s">
        <v>32</v>
      </c>
      <c r="H13" s="11">
        <v>1</v>
      </c>
      <c r="I13" s="11">
        <v>1</v>
      </c>
      <c r="J13" s="11">
        <v>2</v>
      </c>
      <c r="K13" s="11">
        <v>2</v>
      </c>
      <c r="L13" s="10">
        <v>2</v>
      </c>
      <c r="M13" s="10">
        <v>1</v>
      </c>
      <c r="N13" s="10" t="s">
        <v>27</v>
      </c>
      <c r="O13" s="10">
        <v>8</v>
      </c>
      <c r="P13" s="10" t="s">
        <v>39</v>
      </c>
      <c r="Q13" s="10">
        <v>8</v>
      </c>
      <c r="R13" s="10">
        <v>64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1760379</v>
      </c>
      <c r="D14" s="10" t="s">
        <v>39</v>
      </c>
      <c r="E14" s="11" t="s">
        <v>31</v>
      </c>
      <c r="F14" s="11" t="s">
        <v>28</v>
      </c>
      <c r="G14" s="11" t="s">
        <v>33</v>
      </c>
      <c r="H14" s="11">
        <v>1</v>
      </c>
      <c r="I14" s="11">
        <v>1</v>
      </c>
      <c r="J14" s="11">
        <v>2</v>
      </c>
      <c r="K14" s="11">
        <v>2</v>
      </c>
      <c r="L14" s="10">
        <v>2</v>
      </c>
      <c r="M14" s="10">
        <v>1</v>
      </c>
      <c r="N14" s="10" t="s">
        <v>27</v>
      </c>
      <c r="O14" s="10">
        <v>8</v>
      </c>
      <c r="P14" s="10" t="s">
        <v>39</v>
      </c>
      <c r="Q14" s="10">
        <v>6</v>
      </c>
      <c r="R14" s="10">
        <v>48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1760384</v>
      </c>
      <c r="D15" s="10" t="s">
        <v>40</v>
      </c>
      <c r="E15" s="11" t="s">
        <v>31</v>
      </c>
      <c r="F15" s="11" t="s">
        <v>25</v>
      </c>
      <c r="G15" s="11" t="s">
        <v>32</v>
      </c>
      <c r="H15" s="11">
        <v>1</v>
      </c>
      <c r="I15" s="11">
        <v>1</v>
      </c>
      <c r="J15" s="11">
        <v>2</v>
      </c>
      <c r="K15" s="11">
        <v>2</v>
      </c>
      <c r="L15" s="10">
        <v>2</v>
      </c>
      <c r="M15" s="10">
        <v>1</v>
      </c>
      <c r="N15" s="10" t="s">
        <v>27</v>
      </c>
      <c r="O15" s="10">
        <v>8</v>
      </c>
      <c r="P15" s="10" t="s">
        <v>40</v>
      </c>
      <c r="Q15" s="10">
        <v>6</v>
      </c>
      <c r="R15" s="10">
        <v>48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1760384</v>
      </c>
      <c r="D16" s="10" t="s">
        <v>40</v>
      </c>
      <c r="E16" s="11" t="s">
        <v>31</v>
      </c>
      <c r="F16" s="11" t="s">
        <v>28</v>
      </c>
      <c r="G16" s="11" t="s">
        <v>33</v>
      </c>
      <c r="H16" s="11">
        <v>1</v>
      </c>
      <c r="I16" s="11">
        <v>1</v>
      </c>
      <c r="J16" s="11">
        <v>2</v>
      </c>
      <c r="K16" s="11">
        <v>2</v>
      </c>
      <c r="L16" s="10">
        <v>2</v>
      </c>
      <c r="M16" s="10">
        <v>1</v>
      </c>
      <c r="N16" s="10" t="s">
        <v>27</v>
      </c>
      <c r="O16" s="10">
        <v>8</v>
      </c>
      <c r="P16" s="10" t="s">
        <v>40</v>
      </c>
      <c r="Q16" s="10">
        <v>5</v>
      </c>
      <c r="R16" s="10">
        <v>40</v>
      </c>
      <c r="S16" s="10">
        <v>0</v>
      </c>
      <c r="T16" s="10">
        <v>0</v>
      </c>
    </row>
    <row r="17" spans="1:20">
      <c r="A17" s="10" t="s">
        <v>21</v>
      </c>
      <c r="B17" s="10" t="s">
        <v>22</v>
      </c>
      <c r="C17" s="10">
        <v>1760386</v>
      </c>
      <c r="D17" s="10" t="s">
        <v>41</v>
      </c>
      <c r="E17" s="11" t="s">
        <v>31</v>
      </c>
      <c r="F17" s="11" t="s">
        <v>25</v>
      </c>
      <c r="G17" s="11" t="s">
        <v>32</v>
      </c>
      <c r="H17" s="11">
        <v>1</v>
      </c>
      <c r="I17" s="11">
        <v>1</v>
      </c>
      <c r="J17" s="11">
        <v>2</v>
      </c>
      <c r="K17" s="11">
        <v>2</v>
      </c>
      <c r="L17" s="10">
        <v>2</v>
      </c>
      <c r="M17" s="10">
        <v>1</v>
      </c>
      <c r="N17" s="10" t="s">
        <v>27</v>
      </c>
      <c r="O17" s="10">
        <v>8</v>
      </c>
      <c r="P17" s="10" t="s">
        <v>41</v>
      </c>
      <c r="Q17" s="10">
        <v>13</v>
      </c>
      <c r="R17" s="10">
        <v>104</v>
      </c>
      <c r="S17" s="10">
        <v>0</v>
      </c>
      <c r="T17" s="10">
        <v>0</v>
      </c>
    </row>
    <row r="18" spans="1:20">
      <c r="A18" s="10" t="s">
        <v>21</v>
      </c>
      <c r="B18" s="10" t="s">
        <v>22</v>
      </c>
      <c r="C18" s="10">
        <v>1760386</v>
      </c>
      <c r="D18" s="10" t="s">
        <v>41</v>
      </c>
      <c r="E18" s="11" t="s">
        <v>31</v>
      </c>
      <c r="F18" s="11" t="s">
        <v>28</v>
      </c>
      <c r="G18" s="11" t="s">
        <v>33</v>
      </c>
      <c r="H18" s="11">
        <v>1</v>
      </c>
      <c r="I18" s="11">
        <v>1</v>
      </c>
      <c r="J18" s="11">
        <v>2</v>
      </c>
      <c r="K18" s="11">
        <v>2</v>
      </c>
      <c r="L18" s="10">
        <v>2</v>
      </c>
      <c r="M18" s="10">
        <v>1</v>
      </c>
      <c r="N18" s="10" t="s">
        <v>27</v>
      </c>
      <c r="O18" s="10">
        <v>8</v>
      </c>
      <c r="P18" s="10" t="s">
        <v>41</v>
      </c>
      <c r="Q18" s="10">
        <v>10</v>
      </c>
      <c r="R18" s="10">
        <v>80</v>
      </c>
      <c r="S18" s="10">
        <v>0</v>
      </c>
      <c r="T18" s="10">
        <v>0</v>
      </c>
    </row>
    <row r="19" spans="1:20">
      <c r="A19" s="10" t="s">
        <v>21</v>
      </c>
      <c r="B19" s="10" t="s">
        <v>22</v>
      </c>
      <c r="C19" s="10">
        <v>1760382</v>
      </c>
      <c r="D19" s="10" t="s">
        <v>42</v>
      </c>
      <c r="E19" s="11" t="s">
        <v>31</v>
      </c>
      <c r="F19" s="11" t="s">
        <v>25</v>
      </c>
      <c r="G19" s="11" t="s">
        <v>32</v>
      </c>
      <c r="H19" s="11">
        <v>1</v>
      </c>
      <c r="I19" s="11">
        <v>1</v>
      </c>
      <c r="J19" s="11">
        <v>2</v>
      </c>
      <c r="K19" s="11">
        <v>2</v>
      </c>
      <c r="L19" s="10">
        <v>2</v>
      </c>
      <c r="M19" s="10">
        <v>1</v>
      </c>
      <c r="N19" s="10" t="s">
        <v>27</v>
      </c>
      <c r="O19" s="10">
        <v>8</v>
      </c>
      <c r="P19" s="10" t="s">
        <v>42</v>
      </c>
      <c r="Q19" s="10">
        <v>7</v>
      </c>
      <c r="R19" s="10">
        <v>56</v>
      </c>
      <c r="S19" s="10">
        <v>0</v>
      </c>
      <c r="T19" s="10">
        <v>0</v>
      </c>
    </row>
    <row r="20" spans="1:20">
      <c r="A20" s="10" t="s">
        <v>21</v>
      </c>
      <c r="B20" s="10" t="s">
        <v>22</v>
      </c>
      <c r="C20" s="10">
        <v>1760382</v>
      </c>
      <c r="D20" s="10" t="s">
        <v>42</v>
      </c>
      <c r="E20" s="11" t="s">
        <v>31</v>
      </c>
      <c r="F20" s="11" t="s">
        <v>28</v>
      </c>
      <c r="G20" s="11" t="s">
        <v>33</v>
      </c>
      <c r="H20" s="11">
        <v>1</v>
      </c>
      <c r="I20" s="11">
        <v>1</v>
      </c>
      <c r="J20" s="11">
        <v>2</v>
      </c>
      <c r="K20" s="11">
        <v>2</v>
      </c>
      <c r="L20" s="10">
        <v>2</v>
      </c>
      <c r="M20" s="10">
        <v>1</v>
      </c>
      <c r="N20" s="10" t="s">
        <v>27</v>
      </c>
      <c r="O20" s="10">
        <v>8</v>
      </c>
      <c r="P20" s="10" t="s">
        <v>42</v>
      </c>
      <c r="Q20" s="10">
        <v>5</v>
      </c>
      <c r="R20" s="10">
        <v>40</v>
      </c>
      <c r="S20" s="10">
        <v>0</v>
      </c>
      <c r="T20" s="10">
        <v>0</v>
      </c>
    </row>
    <row r="21" spans="1:20">
      <c r="A21" s="10" t="s">
        <v>21</v>
      </c>
      <c r="B21" s="10" t="s">
        <v>22</v>
      </c>
      <c r="C21" s="10">
        <v>1760378</v>
      </c>
      <c r="D21" s="10" t="s">
        <v>43</v>
      </c>
      <c r="E21" s="11" t="s">
        <v>31</v>
      </c>
      <c r="F21" s="11" t="s">
        <v>25</v>
      </c>
      <c r="G21" s="11" t="s">
        <v>32</v>
      </c>
      <c r="H21" s="11">
        <v>1</v>
      </c>
      <c r="I21" s="11">
        <v>1</v>
      </c>
      <c r="J21" s="11">
        <v>2</v>
      </c>
      <c r="K21" s="11">
        <v>2</v>
      </c>
      <c r="L21" s="10">
        <v>2</v>
      </c>
      <c r="M21" s="10">
        <v>1</v>
      </c>
      <c r="N21" s="10" t="s">
        <v>27</v>
      </c>
      <c r="O21" s="10">
        <v>8</v>
      </c>
      <c r="P21" s="10" t="s">
        <v>43</v>
      </c>
      <c r="Q21" s="10">
        <v>9</v>
      </c>
      <c r="R21" s="10">
        <v>72</v>
      </c>
      <c r="S21" s="10">
        <v>0</v>
      </c>
      <c r="T21" s="10">
        <v>0</v>
      </c>
    </row>
    <row r="22" spans="1:20">
      <c r="A22" s="10" t="s">
        <v>21</v>
      </c>
      <c r="B22" s="10" t="s">
        <v>22</v>
      </c>
      <c r="C22" s="10">
        <v>1760378</v>
      </c>
      <c r="D22" s="10" t="s">
        <v>43</v>
      </c>
      <c r="E22" s="11" t="s">
        <v>31</v>
      </c>
      <c r="F22" s="11" t="s">
        <v>28</v>
      </c>
      <c r="G22" s="11" t="s">
        <v>33</v>
      </c>
      <c r="H22" s="11">
        <v>1</v>
      </c>
      <c r="I22" s="11">
        <v>1</v>
      </c>
      <c r="J22" s="11">
        <v>2</v>
      </c>
      <c r="K22" s="11">
        <v>2</v>
      </c>
      <c r="L22" s="10">
        <v>2</v>
      </c>
      <c r="M22" s="10">
        <v>1</v>
      </c>
      <c r="N22" s="10" t="s">
        <v>27</v>
      </c>
      <c r="O22" s="10">
        <v>8</v>
      </c>
      <c r="P22" s="10" t="s">
        <v>43</v>
      </c>
      <c r="Q22" s="10">
        <v>7</v>
      </c>
      <c r="R22" s="10">
        <v>56</v>
      </c>
      <c r="S22" s="10">
        <v>0</v>
      </c>
      <c r="T22" s="10">
        <v>0</v>
      </c>
    </row>
    <row r="23" spans="1:20">
      <c r="A23" s="10" t="s">
        <v>21</v>
      </c>
      <c r="B23" s="10" t="s">
        <v>22</v>
      </c>
      <c r="C23" s="10">
        <v>1760383</v>
      </c>
      <c r="D23" s="10" t="s">
        <v>44</v>
      </c>
      <c r="E23" s="11" t="s">
        <v>31</v>
      </c>
      <c r="F23" s="11" t="s">
        <v>25</v>
      </c>
      <c r="G23" s="11" t="s">
        <v>32</v>
      </c>
      <c r="H23" s="11">
        <v>1</v>
      </c>
      <c r="I23" s="11">
        <v>1</v>
      </c>
      <c r="J23" s="11">
        <v>2</v>
      </c>
      <c r="K23" s="11">
        <v>2</v>
      </c>
      <c r="L23" s="10">
        <v>2</v>
      </c>
      <c r="M23" s="10">
        <v>1</v>
      </c>
      <c r="N23" s="10" t="s">
        <v>27</v>
      </c>
      <c r="O23" s="10">
        <v>8</v>
      </c>
      <c r="P23" s="10" t="s">
        <v>44</v>
      </c>
      <c r="Q23" s="10">
        <v>10</v>
      </c>
      <c r="R23" s="10">
        <v>80</v>
      </c>
      <c r="S23" s="10">
        <v>0</v>
      </c>
      <c r="T23" s="10">
        <v>0</v>
      </c>
    </row>
    <row r="24" spans="1:20">
      <c r="A24" s="10" t="s">
        <v>21</v>
      </c>
      <c r="B24" s="10" t="s">
        <v>22</v>
      </c>
      <c r="C24" s="10">
        <v>1760383</v>
      </c>
      <c r="D24" s="10" t="s">
        <v>44</v>
      </c>
      <c r="E24" s="11" t="s">
        <v>31</v>
      </c>
      <c r="F24" s="11" t="s">
        <v>28</v>
      </c>
      <c r="G24" s="11" t="s">
        <v>33</v>
      </c>
      <c r="H24" s="11">
        <v>1</v>
      </c>
      <c r="I24" s="11">
        <v>1</v>
      </c>
      <c r="J24" s="11">
        <v>2</v>
      </c>
      <c r="K24" s="11">
        <v>2</v>
      </c>
      <c r="L24" s="10">
        <v>2</v>
      </c>
      <c r="M24" s="10">
        <v>1</v>
      </c>
      <c r="N24" s="10" t="s">
        <v>27</v>
      </c>
      <c r="O24" s="10">
        <v>8</v>
      </c>
      <c r="P24" s="10" t="s">
        <v>44</v>
      </c>
      <c r="Q24" s="10">
        <v>8</v>
      </c>
      <c r="R24" s="10">
        <v>64</v>
      </c>
      <c r="S24" s="10">
        <v>0</v>
      </c>
      <c r="T24" s="10">
        <v>0</v>
      </c>
    </row>
    <row r="25" spans="1:20">
      <c r="A25" s="10" t="s">
        <v>21</v>
      </c>
      <c r="B25" s="10" t="s">
        <v>22</v>
      </c>
      <c r="C25" s="10">
        <v>1760374</v>
      </c>
      <c r="D25" s="10" t="s">
        <v>45</v>
      </c>
      <c r="E25" s="11" t="s">
        <v>31</v>
      </c>
      <c r="F25" s="11" t="s">
        <v>25</v>
      </c>
      <c r="G25" s="11" t="s">
        <v>35</v>
      </c>
      <c r="H25" s="11">
        <v>1</v>
      </c>
      <c r="I25" s="11" t="s">
        <v>27</v>
      </c>
      <c r="J25" s="11">
        <v>1</v>
      </c>
      <c r="K25" s="11">
        <v>2</v>
      </c>
      <c r="L25" s="10">
        <v>2</v>
      </c>
      <c r="M25" s="10">
        <v>2</v>
      </c>
      <c r="N25" s="10">
        <v>1</v>
      </c>
      <c r="O25" s="10">
        <v>8</v>
      </c>
      <c r="P25" s="10" t="s">
        <v>45</v>
      </c>
      <c r="Q25" s="10">
        <v>4</v>
      </c>
      <c r="R25" s="10">
        <v>32</v>
      </c>
      <c r="S25" s="10">
        <v>0</v>
      </c>
      <c r="T25" s="10">
        <v>0</v>
      </c>
    </row>
    <row r="26" spans="1:20">
      <c r="A26" s="10" t="s">
        <v>21</v>
      </c>
      <c r="B26" s="10" t="s">
        <v>22</v>
      </c>
      <c r="C26" s="10">
        <v>1760374</v>
      </c>
      <c r="D26" s="10" t="s">
        <v>45</v>
      </c>
      <c r="E26" s="11" t="s">
        <v>31</v>
      </c>
      <c r="F26" s="11" t="s">
        <v>28</v>
      </c>
      <c r="G26" s="11" t="s">
        <v>36</v>
      </c>
      <c r="H26" s="11">
        <v>1</v>
      </c>
      <c r="I26" s="11" t="s">
        <v>27</v>
      </c>
      <c r="J26" s="11">
        <v>1</v>
      </c>
      <c r="K26" s="11">
        <v>2</v>
      </c>
      <c r="L26" s="10">
        <v>2</v>
      </c>
      <c r="M26" s="10">
        <v>2</v>
      </c>
      <c r="N26" s="10">
        <v>1</v>
      </c>
      <c r="O26" s="10">
        <v>8</v>
      </c>
      <c r="P26" s="10" t="s">
        <v>45</v>
      </c>
      <c r="Q26" s="10">
        <v>2</v>
      </c>
      <c r="R26" s="10">
        <v>16</v>
      </c>
      <c r="S26" s="10">
        <v>0</v>
      </c>
      <c r="T26" s="10">
        <v>0</v>
      </c>
    </row>
    <row r="27" spans="1:20">
      <c r="A27" s="10" t="s">
        <v>21</v>
      </c>
      <c r="B27" s="10" t="s">
        <v>22</v>
      </c>
      <c r="C27" s="10">
        <v>1760380</v>
      </c>
      <c r="D27" s="10" t="s">
        <v>46</v>
      </c>
      <c r="E27" s="11" t="s">
        <v>31</v>
      </c>
      <c r="F27" s="11" t="s">
        <v>25</v>
      </c>
      <c r="G27" s="11" t="s">
        <v>32</v>
      </c>
      <c r="H27" s="11">
        <v>1</v>
      </c>
      <c r="I27" s="11">
        <v>1</v>
      </c>
      <c r="J27" s="11">
        <v>2</v>
      </c>
      <c r="K27" s="11">
        <v>2</v>
      </c>
      <c r="L27" s="10">
        <v>2</v>
      </c>
      <c r="M27" s="10">
        <v>1</v>
      </c>
      <c r="N27" s="10" t="s">
        <v>27</v>
      </c>
      <c r="O27" s="10">
        <v>8</v>
      </c>
      <c r="P27" s="10" t="s">
        <v>46</v>
      </c>
      <c r="Q27" s="10">
        <v>5</v>
      </c>
      <c r="R27" s="10">
        <v>40</v>
      </c>
      <c r="S27" s="10">
        <v>0</v>
      </c>
      <c r="T27" s="10">
        <v>0</v>
      </c>
    </row>
    <row r="28" spans="1:20">
      <c r="A28" s="10" t="s">
        <v>21</v>
      </c>
      <c r="B28" s="10" t="s">
        <v>22</v>
      </c>
      <c r="C28" s="10">
        <v>1760380</v>
      </c>
      <c r="D28" s="10" t="s">
        <v>46</v>
      </c>
      <c r="E28" s="11" t="s">
        <v>31</v>
      </c>
      <c r="F28" s="11" t="s">
        <v>28</v>
      </c>
      <c r="G28" s="11" t="s">
        <v>33</v>
      </c>
      <c r="H28" s="11">
        <v>1</v>
      </c>
      <c r="I28" s="11">
        <v>1</v>
      </c>
      <c r="J28" s="11">
        <v>2</v>
      </c>
      <c r="K28" s="11">
        <v>2</v>
      </c>
      <c r="L28" s="10">
        <v>2</v>
      </c>
      <c r="M28" s="10">
        <v>1</v>
      </c>
      <c r="N28" s="10" t="s">
        <v>27</v>
      </c>
      <c r="O28" s="10">
        <v>8</v>
      </c>
      <c r="P28" s="10" t="s">
        <v>46</v>
      </c>
      <c r="Q28" s="10">
        <v>3</v>
      </c>
      <c r="R28" s="10">
        <v>24</v>
      </c>
      <c r="S28" s="10">
        <v>0</v>
      </c>
      <c r="T28" s="10">
        <v>0</v>
      </c>
    </row>
    <row r="29" spans="1:20">
      <c r="A29" s="16" t="s">
        <v>21</v>
      </c>
      <c r="B29" s="16" t="s">
        <v>22</v>
      </c>
      <c r="C29" s="16">
        <v>1760375</v>
      </c>
      <c r="D29" s="16" t="s">
        <v>47</v>
      </c>
      <c r="E29" s="17" t="s">
        <v>24</v>
      </c>
      <c r="F29" s="17" t="s">
        <v>25</v>
      </c>
      <c r="G29" s="17" t="s">
        <v>48</v>
      </c>
      <c r="H29" s="17">
        <v>1</v>
      </c>
      <c r="I29" s="17">
        <v>1</v>
      </c>
      <c r="J29" s="17">
        <v>2</v>
      </c>
      <c r="K29" s="17">
        <v>2</v>
      </c>
      <c r="L29" s="16">
        <v>2</v>
      </c>
      <c r="M29" s="16">
        <v>1</v>
      </c>
      <c r="N29" s="16" t="s">
        <v>27</v>
      </c>
      <c r="O29" s="16">
        <v>8</v>
      </c>
      <c r="P29" s="16" t="s">
        <v>47</v>
      </c>
      <c r="Q29" s="16">
        <v>8</v>
      </c>
      <c r="R29" s="16">
        <v>64</v>
      </c>
      <c r="S29" s="16">
        <v>0</v>
      </c>
      <c r="T29" s="16">
        <v>0</v>
      </c>
    </row>
    <row r="30" spans="1:20">
      <c r="A30" s="16" t="s">
        <v>21</v>
      </c>
      <c r="B30" s="16" t="s">
        <v>22</v>
      </c>
      <c r="C30" s="16">
        <v>1760375</v>
      </c>
      <c r="D30" s="16" t="s">
        <v>47</v>
      </c>
      <c r="E30" s="17" t="s">
        <v>24</v>
      </c>
      <c r="F30" s="17" t="s">
        <v>28</v>
      </c>
      <c r="G30" s="17" t="s">
        <v>49</v>
      </c>
      <c r="H30" s="17">
        <v>1</v>
      </c>
      <c r="I30" s="17">
        <v>1</v>
      </c>
      <c r="J30" s="17">
        <v>2</v>
      </c>
      <c r="K30" s="17">
        <v>2</v>
      </c>
      <c r="L30" s="16">
        <v>2</v>
      </c>
      <c r="M30" s="16">
        <v>1</v>
      </c>
      <c r="N30" s="16" t="s">
        <v>27</v>
      </c>
      <c r="O30" s="16">
        <v>8</v>
      </c>
      <c r="P30" s="16" t="s">
        <v>47</v>
      </c>
      <c r="Q30" s="16">
        <v>6</v>
      </c>
      <c r="R30" s="16">
        <v>48</v>
      </c>
      <c r="S30" s="16">
        <v>0</v>
      </c>
      <c r="T30" s="16">
        <v>0</v>
      </c>
    </row>
    <row r="31" spans="1:20">
      <c r="A31" s="16" t="s">
        <v>21</v>
      </c>
      <c r="B31" s="16" t="s">
        <v>22</v>
      </c>
      <c r="C31" s="16">
        <v>1760376</v>
      </c>
      <c r="D31" s="16" t="s">
        <v>50</v>
      </c>
      <c r="E31" s="17" t="s">
        <v>24</v>
      </c>
      <c r="F31" s="17" t="s">
        <v>25</v>
      </c>
      <c r="G31" s="17" t="s">
        <v>51</v>
      </c>
      <c r="H31" s="17">
        <v>1</v>
      </c>
      <c r="I31" s="17">
        <v>1</v>
      </c>
      <c r="J31" s="17">
        <v>2</v>
      </c>
      <c r="K31" s="17">
        <v>2</v>
      </c>
      <c r="L31" s="16">
        <v>2</v>
      </c>
      <c r="M31" s="16">
        <v>1</v>
      </c>
      <c r="N31" s="16" t="s">
        <v>27</v>
      </c>
      <c r="O31" s="16">
        <v>8</v>
      </c>
      <c r="P31" s="16" t="s">
        <v>50</v>
      </c>
      <c r="Q31" s="16">
        <v>11</v>
      </c>
      <c r="R31" s="16">
        <v>88</v>
      </c>
      <c r="S31" s="16">
        <v>0</v>
      </c>
      <c r="T31" s="16">
        <v>0</v>
      </c>
    </row>
    <row r="32" spans="1:20">
      <c r="A32" s="16" t="s">
        <v>21</v>
      </c>
      <c r="B32" s="16" t="s">
        <v>22</v>
      </c>
      <c r="C32" s="16">
        <v>1760376</v>
      </c>
      <c r="D32" s="16" t="s">
        <v>50</v>
      </c>
      <c r="E32" s="17" t="s">
        <v>24</v>
      </c>
      <c r="F32" s="17" t="s">
        <v>28</v>
      </c>
      <c r="G32" s="17" t="s">
        <v>52</v>
      </c>
      <c r="H32" s="17">
        <v>1</v>
      </c>
      <c r="I32" s="17">
        <v>1</v>
      </c>
      <c r="J32" s="17">
        <v>2</v>
      </c>
      <c r="K32" s="17">
        <v>2</v>
      </c>
      <c r="L32" s="16">
        <v>2</v>
      </c>
      <c r="M32" s="16">
        <v>1</v>
      </c>
      <c r="N32" s="16" t="s">
        <v>27</v>
      </c>
      <c r="O32" s="16">
        <v>8</v>
      </c>
      <c r="P32" s="16" t="s">
        <v>50</v>
      </c>
      <c r="Q32" s="16">
        <v>8</v>
      </c>
      <c r="R32" s="16">
        <v>64</v>
      </c>
      <c r="S32" s="16">
        <v>0</v>
      </c>
      <c r="T32" s="16">
        <v>0</v>
      </c>
    </row>
    <row r="35" spans="1:40">
      <c r="A35" s="9" t="s">
        <v>53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>
      <c r="A36" s="9" t="s">
        <v>1</v>
      </c>
      <c r="B36" s="9" t="s">
        <v>2</v>
      </c>
      <c r="C36" s="9" t="s">
        <v>3</v>
      </c>
      <c r="D36" s="9" t="s">
        <v>4</v>
      </c>
      <c r="E36" s="9" t="s">
        <v>5</v>
      </c>
      <c r="F36" s="9" t="s">
        <v>6</v>
      </c>
      <c r="G36" s="9" t="s">
        <v>7</v>
      </c>
      <c r="H36" s="9" t="s">
        <v>8</v>
      </c>
      <c r="I36" s="9" t="s">
        <v>9</v>
      </c>
      <c r="J36" s="9" t="s">
        <v>10</v>
      </c>
      <c r="K36" s="9" t="s">
        <v>11</v>
      </c>
      <c r="L36" s="9" t="s">
        <v>12</v>
      </c>
      <c r="M36" s="9" t="s">
        <v>13</v>
      </c>
      <c r="N36" s="9" t="s">
        <v>14</v>
      </c>
      <c r="O36" s="9" t="s">
        <v>16</v>
      </c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>
      <c r="A37" s="16" t="s">
        <v>21</v>
      </c>
      <c r="B37" s="16" t="s">
        <v>22</v>
      </c>
      <c r="C37" s="16">
        <v>1760377</v>
      </c>
      <c r="D37" s="16" t="s">
        <v>23</v>
      </c>
      <c r="E37" s="17" t="s">
        <v>24</v>
      </c>
      <c r="F37" s="17" t="s">
        <v>25</v>
      </c>
      <c r="G37" s="17" t="s">
        <v>26</v>
      </c>
      <c r="H37" s="17">
        <v>1</v>
      </c>
      <c r="I37" s="17">
        <v>12</v>
      </c>
      <c r="J37" s="17">
        <v>24</v>
      </c>
      <c r="K37" s="17">
        <v>24</v>
      </c>
      <c r="L37" s="16">
        <v>24</v>
      </c>
      <c r="M37" s="16">
        <v>12</v>
      </c>
      <c r="N37" s="16" t="s">
        <v>27</v>
      </c>
      <c r="O37" s="16" t="s">
        <v>23</v>
      </c>
    </row>
    <row r="38" spans="1:40">
      <c r="A38" s="16" t="s">
        <v>21</v>
      </c>
      <c r="B38" s="16" t="s">
        <v>22</v>
      </c>
      <c r="C38" s="16">
        <v>1760377</v>
      </c>
      <c r="D38" s="16" t="s">
        <v>23</v>
      </c>
      <c r="E38" s="17" t="s">
        <v>24</v>
      </c>
      <c r="F38" s="17" t="s">
        <v>28</v>
      </c>
      <c r="G38" s="17" t="s">
        <v>29</v>
      </c>
      <c r="H38" s="17">
        <v>1</v>
      </c>
      <c r="I38" s="17">
        <v>10</v>
      </c>
      <c r="J38" s="17">
        <v>20</v>
      </c>
      <c r="K38" s="17">
        <v>20</v>
      </c>
      <c r="L38" s="16">
        <v>20</v>
      </c>
      <c r="M38" s="16">
        <v>10</v>
      </c>
      <c r="N38" s="16" t="s">
        <v>27</v>
      </c>
      <c r="O38" s="16" t="s">
        <v>23</v>
      </c>
    </row>
    <row r="39" spans="1:40">
      <c r="A39" s="10" t="s">
        <v>21</v>
      </c>
      <c r="B39" s="10" t="s">
        <v>22</v>
      </c>
      <c r="C39" s="10">
        <v>1760385</v>
      </c>
      <c r="D39" s="10" t="s">
        <v>30</v>
      </c>
      <c r="E39" s="11" t="s">
        <v>31</v>
      </c>
      <c r="F39" s="11" t="s">
        <v>25</v>
      </c>
      <c r="G39" s="11" t="s">
        <v>32</v>
      </c>
      <c r="H39" s="11">
        <v>1</v>
      </c>
      <c r="I39" s="11">
        <v>8</v>
      </c>
      <c r="J39" s="11">
        <v>16</v>
      </c>
      <c r="K39" s="11">
        <v>16</v>
      </c>
      <c r="L39" s="10">
        <v>16</v>
      </c>
      <c r="M39" s="10">
        <v>8</v>
      </c>
      <c r="N39" s="10" t="s">
        <v>27</v>
      </c>
      <c r="O39" s="10" t="s">
        <v>30</v>
      </c>
    </row>
    <row r="40" spans="1:40">
      <c r="A40" s="10" t="s">
        <v>21</v>
      </c>
      <c r="B40" s="10" t="s">
        <v>22</v>
      </c>
      <c r="C40" s="10">
        <v>1760385</v>
      </c>
      <c r="D40" s="10" t="s">
        <v>30</v>
      </c>
      <c r="E40" s="11" t="s">
        <v>31</v>
      </c>
      <c r="F40" s="11" t="s">
        <v>28</v>
      </c>
      <c r="G40" s="11" t="s">
        <v>33</v>
      </c>
      <c r="H40" s="11">
        <v>1</v>
      </c>
      <c r="I40" s="11">
        <v>6</v>
      </c>
      <c r="J40" s="11">
        <v>12</v>
      </c>
      <c r="K40" s="11">
        <v>12</v>
      </c>
      <c r="L40" s="10">
        <v>12</v>
      </c>
      <c r="M40" s="10">
        <v>6</v>
      </c>
      <c r="N40" s="10" t="s">
        <v>27</v>
      </c>
      <c r="O40" s="10" t="s">
        <v>30</v>
      </c>
    </row>
    <row r="41" spans="1:40">
      <c r="A41" s="10" t="s">
        <v>21</v>
      </c>
      <c r="B41" s="10" t="s">
        <v>22</v>
      </c>
      <c r="C41" s="10">
        <v>1760372</v>
      </c>
      <c r="D41" s="10" t="s">
        <v>34</v>
      </c>
      <c r="E41" s="11" t="s">
        <v>31</v>
      </c>
      <c r="F41" s="11" t="s">
        <v>25</v>
      </c>
      <c r="G41" s="11" t="s">
        <v>35</v>
      </c>
      <c r="H41" s="11">
        <v>1</v>
      </c>
      <c r="I41" s="11" t="s">
        <v>27</v>
      </c>
      <c r="J41" s="11">
        <v>5</v>
      </c>
      <c r="K41" s="11">
        <v>10</v>
      </c>
      <c r="L41" s="10">
        <v>10</v>
      </c>
      <c r="M41" s="10">
        <v>10</v>
      </c>
      <c r="N41" s="10">
        <v>5</v>
      </c>
      <c r="O41" s="10" t="s">
        <v>34</v>
      </c>
    </row>
    <row r="42" spans="1:40">
      <c r="A42" s="10" t="s">
        <v>21</v>
      </c>
      <c r="B42" s="10" t="s">
        <v>22</v>
      </c>
      <c r="C42" s="10">
        <v>1760372</v>
      </c>
      <c r="D42" s="10" t="s">
        <v>34</v>
      </c>
      <c r="E42" s="11" t="s">
        <v>31</v>
      </c>
      <c r="F42" s="11" t="s">
        <v>28</v>
      </c>
      <c r="G42" s="11" t="s">
        <v>36</v>
      </c>
      <c r="H42" s="11">
        <v>1</v>
      </c>
      <c r="I42" s="11" t="s">
        <v>27</v>
      </c>
      <c r="J42" s="11">
        <v>3</v>
      </c>
      <c r="K42" s="11">
        <v>6</v>
      </c>
      <c r="L42" s="10">
        <v>6</v>
      </c>
      <c r="M42" s="10">
        <v>6</v>
      </c>
      <c r="N42" s="10">
        <v>3</v>
      </c>
      <c r="O42" s="10" t="s">
        <v>34</v>
      </c>
    </row>
    <row r="43" spans="1:40">
      <c r="A43" s="10" t="s">
        <v>21</v>
      </c>
      <c r="B43" s="10" t="s">
        <v>22</v>
      </c>
      <c r="C43" s="10">
        <v>1760373</v>
      </c>
      <c r="D43" s="10" t="s">
        <v>37</v>
      </c>
      <c r="E43" s="11" t="s">
        <v>31</v>
      </c>
      <c r="F43" s="11" t="s">
        <v>25</v>
      </c>
      <c r="G43" s="11" t="s">
        <v>35</v>
      </c>
      <c r="H43" s="11">
        <v>1</v>
      </c>
      <c r="I43" s="11" t="s">
        <v>27</v>
      </c>
      <c r="J43" s="11">
        <v>6</v>
      </c>
      <c r="K43" s="11">
        <v>12</v>
      </c>
      <c r="L43" s="10">
        <v>12</v>
      </c>
      <c r="M43" s="10">
        <v>12</v>
      </c>
      <c r="N43" s="10">
        <v>6</v>
      </c>
      <c r="O43" s="10" t="s">
        <v>37</v>
      </c>
    </row>
    <row r="44" spans="1:40">
      <c r="A44" s="10" t="s">
        <v>21</v>
      </c>
      <c r="B44" s="10" t="s">
        <v>22</v>
      </c>
      <c r="C44" s="10">
        <v>1760373</v>
      </c>
      <c r="D44" s="10" t="s">
        <v>37</v>
      </c>
      <c r="E44" s="11" t="s">
        <v>31</v>
      </c>
      <c r="F44" s="11" t="s">
        <v>28</v>
      </c>
      <c r="G44" s="11" t="s">
        <v>36</v>
      </c>
      <c r="H44" s="11">
        <v>1</v>
      </c>
      <c r="I44" s="11" t="s">
        <v>27</v>
      </c>
      <c r="J44" s="11">
        <v>4</v>
      </c>
      <c r="K44" s="11">
        <v>8</v>
      </c>
      <c r="L44" s="10">
        <v>8</v>
      </c>
      <c r="M44" s="10">
        <v>8</v>
      </c>
      <c r="N44" s="10">
        <v>4</v>
      </c>
      <c r="O44" s="10" t="s">
        <v>37</v>
      </c>
    </row>
    <row r="45" spans="1:40">
      <c r="A45" s="10" t="s">
        <v>21</v>
      </c>
      <c r="B45" s="10" t="s">
        <v>22</v>
      </c>
      <c r="C45" s="10">
        <v>1760381</v>
      </c>
      <c r="D45" s="10" t="s">
        <v>38</v>
      </c>
      <c r="E45" s="11" t="s">
        <v>31</v>
      </c>
      <c r="F45" s="11" t="s">
        <v>25</v>
      </c>
      <c r="G45" s="11" t="s">
        <v>32</v>
      </c>
      <c r="H45" s="11">
        <v>1</v>
      </c>
      <c r="I45" s="11">
        <v>7</v>
      </c>
      <c r="J45" s="11">
        <v>14</v>
      </c>
      <c r="K45" s="11">
        <v>14</v>
      </c>
      <c r="L45" s="10">
        <v>14</v>
      </c>
      <c r="M45" s="10">
        <v>7</v>
      </c>
      <c r="N45" s="10" t="s">
        <v>27</v>
      </c>
      <c r="O45" s="10" t="s">
        <v>38</v>
      </c>
    </row>
    <row r="46" spans="1:40">
      <c r="A46" s="10" t="s">
        <v>21</v>
      </c>
      <c r="B46" s="10" t="s">
        <v>22</v>
      </c>
      <c r="C46" s="10">
        <v>1760381</v>
      </c>
      <c r="D46" s="10" t="s">
        <v>38</v>
      </c>
      <c r="E46" s="11" t="s">
        <v>31</v>
      </c>
      <c r="F46" s="11" t="s">
        <v>28</v>
      </c>
      <c r="G46" s="11" t="s">
        <v>33</v>
      </c>
      <c r="H46" s="11">
        <v>1</v>
      </c>
      <c r="I46" s="11">
        <v>5</v>
      </c>
      <c r="J46" s="11">
        <v>10</v>
      </c>
      <c r="K46" s="11">
        <v>10</v>
      </c>
      <c r="L46" s="10">
        <v>10</v>
      </c>
      <c r="M46" s="10">
        <v>5</v>
      </c>
      <c r="N46" s="10" t="s">
        <v>27</v>
      </c>
      <c r="O46" s="10" t="s">
        <v>38</v>
      </c>
    </row>
    <row r="47" spans="1:40">
      <c r="A47" s="10" t="s">
        <v>21</v>
      </c>
      <c r="B47" s="10" t="s">
        <v>22</v>
      </c>
      <c r="C47" s="10">
        <v>1760379</v>
      </c>
      <c r="D47" s="10" t="s">
        <v>39</v>
      </c>
      <c r="E47" s="11" t="s">
        <v>31</v>
      </c>
      <c r="F47" s="11" t="s">
        <v>25</v>
      </c>
      <c r="G47" s="11" t="s">
        <v>32</v>
      </c>
      <c r="H47" s="11">
        <v>1</v>
      </c>
      <c r="I47" s="11">
        <v>8</v>
      </c>
      <c r="J47" s="11">
        <v>16</v>
      </c>
      <c r="K47" s="11">
        <v>16</v>
      </c>
      <c r="L47" s="10">
        <v>16</v>
      </c>
      <c r="M47" s="10">
        <v>8</v>
      </c>
      <c r="N47" s="10" t="s">
        <v>27</v>
      </c>
      <c r="O47" s="10" t="s">
        <v>39</v>
      </c>
    </row>
    <row r="48" spans="1:40">
      <c r="A48" s="10" t="s">
        <v>21</v>
      </c>
      <c r="B48" s="10" t="s">
        <v>22</v>
      </c>
      <c r="C48" s="10">
        <v>1760379</v>
      </c>
      <c r="D48" s="10" t="s">
        <v>39</v>
      </c>
      <c r="E48" s="11" t="s">
        <v>31</v>
      </c>
      <c r="F48" s="11" t="s">
        <v>28</v>
      </c>
      <c r="G48" s="11" t="s">
        <v>33</v>
      </c>
      <c r="H48" s="11">
        <v>1</v>
      </c>
      <c r="I48" s="11">
        <v>6</v>
      </c>
      <c r="J48" s="11">
        <v>12</v>
      </c>
      <c r="K48" s="11">
        <v>12</v>
      </c>
      <c r="L48" s="10">
        <v>12</v>
      </c>
      <c r="M48" s="10">
        <v>6</v>
      </c>
      <c r="N48" s="10" t="s">
        <v>27</v>
      </c>
      <c r="O48" s="10" t="s">
        <v>39</v>
      </c>
    </row>
    <row r="49" spans="1:15">
      <c r="A49" s="10" t="s">
        <v>21</v>
      </c>
      <c r="B49" s="10" t="s">
        <v>22</v>
      </c>
      <c r="C49" s="10">
        <v>1760384</v>
      </c>
      <c r="D49" s="10" t="s">
        <v>40</v>
      </c>
      <c r="E49" s="11" t="s">
        <v>31</v>
      </c>
      <c r="F49" s="11" t="s">
        <v>25</v>
      </c>
      <c r="G49" s="11" t="s">
        <v>32</v>
      </c>
      <c r="H49" s="11">
        <v>1</v>
      </c>
      <c r="I49" s="11">
        <v>6</v>
      </c>
      <c r="J49" s="11">
        <v>12</v>
      </c>
      <c r="K49" s="11">
        <v>12</v>
      </c>
      <c r="L49" s="10">
        <v>12</v>
      </c>
      <c r="M49" s="10">
        <v>6</v>
      </c>
      <c r="N49" s="10" t="s">
        <v>27</v>
      </c>
      <c r="O49" s="10" t="s">
        <v>40</v>
      </c>
    </row>
    <row r="50" spans="1:15">
      <c r="A50" s="10" t="s">
        <v>21</v>
      </c>
      <c r="B50" s="10" t="s">
        <v>22</v>
      </c>
      <c r="C50" s="10">
        <v>1760384</v>
      </c>
      <c r="D50" s="10" t="s">
        <v>40</v>
      </c>
      <c r="E50" s="11" t="s">
        <v>31</v>
      </c>
      <c r="F50" s="11" t="s">
        <v>28</v>
      </c>
      <c r="G50" s="11" t="s">
        <v>33</v>
      </c>
      <c r="H50" s="11">
        <v>1</v>
      </c>
      <c r="I50" s="11">
        <v>5</v>
      </c>
      <c r="J50" s="11">
        <v>10</v>
      </c>
      <c r="K50" s="11">
        <v>10</v>
      </c>
      <c r="L50" s="10">
        <v>10</v>
      </c>
      <c r="M50" s="10">
        <v>5</v>
      </c>
      <c r="N50" s="10" t="s">
        <v>27</v>
      </c>
      <c r="O50" s="10" t="s">
        <v>40</v>
      </c>
    </row>
    <row r="51" spans="1:15">
      <c r="A51" s="10" t="s">
        <v>21</v>
      </c>
      <c r="B51" s="10" t="s">
        <v>22</v>
      </c>
      <c r="C51" s="10">
        <v>1760386</v>
      </c>
      <c r="D51" s="10" t="s">
        <v>41</v>
      </c>
      <c r="E51" s="11" t="s">
        <v>31</v>
      </c>
      <c r="F51" s="11" t="s">
        <v>25</v>
      </c>
      <c r="G51" s="11" t="s">
        <v>32</v>
      </c>
      <c r="H51" s="11">
        <v>1</v>
      </c>
      <c r="I51" s="11">
        <v>13</v>
      </c>
      <c r="J51" s="11">
        <v>26</v>
      </c>
      <c r="K51" s="11">
        <v>26</v>
      </c>
      <c r="L51" s="10">
        <v>26</v>
      </c>
      <c r="M51" s="10">
        <v>13</v>
      </c>
      <c r="N51" s="10" t="s">
        <v>27</v>
      </c>
      <c r="O51" s="10" t="s">
        <v>41</v>
      </c>
    </row>
    <row r="52" spans="1:15">
      <c r="A52" s="10" t="s">
        <v>21</v>
      </c>
      <c r="B52" s="10" t="s">
        <v>22</v>
      </c>
      <c r="C52" s="10">
        <v>1760386</v>
      </c>
      <c r="D52" s="10" t="s">
        <v>41</v>
      </c>
      <c r="E52" s="11" t="s">
        <v>31</v>
      </c>
      <c r="F52" s="11" t="s">
        <v>28</v>
      </c>
      <c r="G52" s="11" t="s">
        <v>33</v>
      </c>
      <c r="H52" s="11">
        <v>1</v>
      </c>
      <c r="I52" s="11">
        <v>10</v>
      </c>
      <c r="J52" s="11">
        <v>20</v>
      </c>
      <c r="K52" s="11">
        <v>20</v>
      </c>
      <c r="L52" s="10">
        <v>20</v>
      </c>
      <c r="M52" s="10">
        <v>10</v>
      </c>
      <c r="N52" s="10" t="s">
        <v>27</v>
      </c>
      <c r="O52" s="10" t="s">
        <v>41</v>
      </c>
    </row>
    <row r="53" spans="1:15">
      <c r="A53" s="10" t="s">
        <v>21</v>
      </c>
      <c r="B53" s="10" t="s">
        <v>22</v>
      </c>
      <c r="C53" s="10">
        <v>1760382</v>
      </c>
      <c r="D53" s="10" t="s">
        <v>42</v>
      </c>
      <c r="E53" s="11" t="s">
        <v>31</v>
      </c>
      <c r="F53" s="11" t="s">
        <v>25</v>
      </c>
      <c r="G53" s="11" t="s">
        <v>32</v>
      </c>
      <c r="H53" s="11">
        <v>1</v>
      </c>
      <c r="I53" s="11">
        <v>7</v>
      </c>
      <c r="J53" s="11">
        <v>14</v>
      </c>
      <c r="K53" s="11">
        <v>14</v>
      </c>
      <c r="L53" s="10">
        <v>14</v>
      </c>
      <c r="M53" s="10">
        <v>7</v>
      </c>
      <c r="N53" s="10" t="s">
        <v>27</v>
      </c>
      <c r="O53" s="10" t="s">
        <v>42</v>
      </c>
    </row>
    <row r="54" spans="1:15">
      <c r="A54" s="10" t="s">
        <v>21</v>
      </c>
      <c r="B54" s="10" t="s">
        <v>22</v>
      </c>
      <c r="C54" s="10">
        <v>1760382</v>
      </c>
      <c r="D54" s="10" t="s">
        <v>42</v>
      </c>
      <c r="E54" s="11" t="s">
        <v>31</v>
      </c>
      <c r="F54" s="11" t="s">
        <v>28</v>
      </c>
      <c r="G54" s="11" t="s">
        <v>33</v>
      </c>
      <c r="H54" s="11">
        <v>1</v>
      </c>
      <c r="I54" s="11">
        <v>5</v>
      </c>
      <c r="J54" s="11">
        <v>10</v>
      </c>
      <c r="K54" s="11">
        <v>10</v>
      </c>
      <c r="L54" s="10">
        <v>10</v>
      </c>
      <c r="M54" s="10">
        <v>5</v>
      </c>
      <c r="N54" s="10" t="s">
        <v>27</v>
      </c>
      <c r="O54" s="10" t="s">
        <v>42</v>
      </c>
    </row>
    <row r="55" spans="1:15">
      <c r="A55" s="10" t="s">
        <v>21</v>
      </c>
      <c r="B55" s="10" t="s">
        <v>22</v>
      </c>
      <c r="C55" s="10">
        <v>1760378</v>
      </c>
      <c r="D55" s="10" t="s">
        <v>43</v>
      </c>
      <c r="E55" s="11" t="s">
        <v>31</v>
      </c>
      <c r="F55" s="11" t="s">
        <v>25</v>
      </c>
      <c r="G55" s="11" t="s">
        <v>32</v>
      </c>
      <c r="H55" s="11">
        <v>1</v>
      </c>
      <c r="I55" s="11">
        <v>9</v>
      </c>
      <c r="J55" s="11">
        <v>18</v>
      </c>
      <c r="K55" s="11">
        <v>18</v>
      </c>
      <c r="L55" s="10">
        <v>18</v>
      </c>
      <c r="M55" s="10">
        <v>9</v>
      </c>
      <c r="N55" s="10" t="s">
        <v>27</v>
      </c>
      <c r="O55" s="10" t="s">
        <v>43</v>
      </c>
    </row>
    <row r="56" spans="1:15">
      <c r="A56" s="10" t="s">
        <v>21</v>
      </c>
      <c r="B56" s="10" t="s">
        <v>22</v>
      </c>
      <c r="C56" s="10">
        <v>1760378</v>
      </c>
      <c r="D56" s="10" t="s">
        <v>43</v>
      </c>
      <c r="E56" s="11" t="s">
        <v>31</v>
      </c>
      <c r="F56" s="11" t="s">
        <v>28</v>
      </c>
      <c r="G56" s="11" t="s">
        <v>33</v>
      </c>
      <c r="H56" s="11">
        <v>1</v>
      </c>
      <c r="I56" s="11">
        <v>7</v>
      </c>
      <c r="J56" s="11">
        <v>14</v>
      </c>
      <c r="K56" s="11">
        <v>14</v>
      </c>
      <c r="L56" s="10">
        <v>14</v>
      </c>
      <c r="M56" s="10">
        <v>7</v>
      </c>
      <c r="N56" s="10" t="s">
        <v>27</v>
      </c>
      <c r="O56" s="10" t="s">
        <v>43</v>
      </c>
    </row>
    <row r="57" spans="1:15">
      <c r="A57" s="10" t="s">
        <v>21</v>
      </c>
      <c r="B57" s="10" t="s">
        <v>22</v>
      </c>
      <c r="C57" s="10">
        <v>1760383</v>
      </c>
      <c r="D57" s="10" t="s">
        <v>44</v>
      </c>
      <c r="E57" s="11" t="s">
        <v>31</v>
      </c>
      <c r="F57" s="11" t="s">
        <v>25</v>
      </c>
      <c r="G57" s="11" t="s">
        <v>32</v>
      </c>
      <c r="H57" s="11">
        <v>1</v>
      </c>
      <c r="I57" s="11">
        <v>10</v>
      </c>
      <c r="J57" s="11">
        <v>20</v>
      </c>
      <c r="K57" s="11">
        <v>20</v>
      </c>
      <c r="L57" s="10">
        <v>20</v>
      </c>
      <c r="M57" s="10">
        <v>10</v>
      </c>
      <c r="N57" s="10" t="s">
        <v>27</v>
      </c>
      <c r="O57" s="10" t="s">
        <v>44</v>
      </c>
    </row>
    <row r="58" spans="1:15">
      <c r="A58" s="10" t="s">
        <v>21</v>
      </c>
      <c r="B58" s="10" t="s">
        <v>22</v>
      </c>
      <c r="C58" s="10">
        <v>1760383</v>
      </c>
      <c r="D58" s="10" t="s">
        <v>44</v>
      </c>
      <c r="E58" s="11" t="s">
        <v>31</v>
      </c>
      <c r="F58" s="11" t="s">
        <v>28</v>
      </c>
      <c r="G58" s="11" t="s">
        <v>33</v>
      </c>
      <c r="H58" s="11">
        <v>1</v>
      </c>
      <c r="I58" s="11">
        <v>8</v>
      </c>
      <c r="J58" s="11">
        <v>16</v>
      </c>
      <c r="K58" s="11">
        <v>16</v>
      </c>
      <c r="L58" s="10">
        <v>16</v>
      </c>
      <c r="M58" s="10">
        <v>8</v>
      </c>
      <c r="N58" s="10" t="s">
        <v>27</v>
      </c>
      <c r="O58" s="10" t="s">
        <v>44</v>
      </c>
    </row>
    <row r="59" spans="1:15">
      <c r="A59" s="10" t="s">
        <v>21</v>
      </c>
      <c r="B59" s="10" t="s">
        <v>22</v>
      </c>
      <c r="C59" s="10">
        <v>1760374</v>
      </c>
      <c r="D59" s="10" t="s">
        <v>45</v>
      </c>
      <c r="E59" s="11" t="s">
        <v>31</v>
      </c>
      <c r="F59" s="11" t="s">
        <v>25</v>
      </c>
      <c r="G59" s="11" t="s">
        <v>35</v>
      </c>
      <c r="H59" s="11">
        <v>1</v>
      </c>
      <c r="I59" s="11" t="s">
        <v>27</v>
      </c>
      <c r="J59" s="11">
        <v>4</v>
      </c>
      <c r="K59" s="11">
        <v>8</v>
      </c>
      <c r="L59" s="10">
        <v>8</v>
      </c>
      <c r="M59" s="10">
        <v>8</v>
      </c>
      <c r="N59" s="10">
        <v>4</v>
      </c>
      <c r="O59" s="10" t="s">
        <v>45</v>
      </c>
    </row>
    <row r="60" spans="1:15">
      <c r="A60" s="10" t="s">
        <v>21</v>
      </c>
      <c r="B60" s="10" t="s">
        <v>22</v>
      </c>
      <c r="C60" s="10">
        <v>1760374</v>
      </c>
      <c r="D60" s="10" t="s">
        <v>45</v>
      </c>
      <c r="E60" s="11" t="s">
        <v>31</v>
      </c>
      <c r="F60" s="11" t="s">
        <v>28</v>
      </c>
      <c r="G60" s="11" t="s">
        <v>36</v>
      </c>
      <c r="H60" s="11">
        <v>1</v>
      </c>
      <c r="I60" s="11" t="s">
        <v>27</v>
      </c>
      <c r="J60" s="11">
        <v>2</v>
      </c>
      <c r="K60" s="11">
        <v>4</v>
      </c>
      <c r="L60" s="10">
        <v>4</v>
      </c>
      <c r="M60" s="10">
        <v>4</v>
      </c>
      <c r="N60" s="10">
        <v>2</v>
      </c>
      <c r="O60" s="10" t="s">
        <v>45</v>
      </c>
    </row>
    <row r="61" spans="1:15">
      <c r="A61" s="10" t="s">
        <v>21</v>
      </c>
      <c r="B61" s="10" t="s">
        <v>22</v>
      </c>
      <c r="C61" s="10">
        <v>1760380</v>
      </c>
      <c r="D61" s="10" t="s">
        <v>46</v>
      </c>
      <c r="E61" s="11" t="s">
        <v>31</v>
      </c>
      <c r="F61" s="11" t="s">
        <v>25</v>
      </c>
      <c r="G61" s="11" t="s">
        <v>32</v>
      </c>
      <c r="H61" s="11">
        <v>1</v>
      </c>
      <c r="I61" s="11">
        <v>5</v>
      </c>
      <c r="J61" s="11">
        <v>10</v>
      </c>
      <c r="K61" s="11">
        <v>10</v>
      </c>
      <c r="L61" s="10">
        <v>10</v>
      </c>
      <c r="M61" s="10">
        <v>5</v>
      </c>
      <c r="N61" s="10" t="s">
        <v>27</v>
      </c>
      <c r="O61" s="10" t="s">
        <v>46</v>
      </c>
    </row>
    <row r="62" spans="1:15">
      <c r="A62" s="10" t="s">
        <v>21</v>
      </c>
      <c r="B62" s="10" t="s">
        <v>22</v>
      </c>
      <c r="C62" s="10">
        <v>1760380</v>
      </c>
      <c r="D62" s="10" t="s">
        <v>46</v>
      </c>
      <c r="E62" s="11" t="s">
        <v>31</v>
      </c>
      <c r="F62" s="11" t="s">
        <v>28</v>
      </c>
      <c r="G62" s="11" t="s">
        <v>33</v>
      </c>
      <c r="H62" s="11">
        <v>1</v>
      </c>
      <c r="I62" s="11">
        <v>3</v>
      </c>
      <c r="J62" s="11">
        <v>6</v>
      </c>
      <c r="K62" s="11">
        <v>6</v>
      </c>
      <c r="L62" s="10">
        <v>6</v>
      </c>
      <c r="M62" s="10">
        <v>3</v>
      </c>
      <c r="N62" s="10" t="s">
        <v>27</v>
      </c>
      <c r="O62" s="10" t="s">
        <v>46</v>
      </c>
    </row>
    <row r="63" spans="1:15">
      <c r="A63" s="16" t="s">
        <v>21</v>
      </c>
      <c r="B63" s="16" t="s">
        <v>22</v>
      </c>
      <c r="C63" s="16">
        <v>1760375</v>
      </c>
      <c r="D63" s="16" t="s">
        <v>47</v>
      </c>
      <c r="E63" s="17" t="s">
        <v>24</v>
      </c>
      <c r="F63" s="17" t="s">
        <v>25</v>
      </c>
      <c r="G63" s="17" t="s">
        <v>48</v>
      </c>
      <c r="H63" s="17">
        <v>1</v>
      </c>
      <c r="I63" s="17">
        <v>8</v>
      </c>
      <c r="J63" s="17">
        <v>16</v>
      </c>
      <c r="K63" s="17">
        <v>16</v>
      </c>
      <c r="L63" s="16">
        <v>16</v>
      </c>
      <c r="M63" s="16">
        <v>8</v>
      </c>
      <c r="N63" s="16" t="s">
        <v>27</v>
      </c>
      <c r="O63" s="16" t="s">
        <v>47</v>
      </c>
    </row>
    <row r="64" spans="1:15">
      <c r="A64" s="16" t="s">
        <v>21</v>
      </c>
      <c r="B64" s="16" t="s">
        <v>22</v>
      </c>
      <c r="C64" s="16">
        <v>1760375</v>
      </c>
      <c r="D64" s="16" t="s">
        <v>47</v>
      </c>
      <c r="E64" s="17" t="s">
        <v>24</v>
      </c>
      <c r="F64" s="17" t="s">
        <v>28</v>
      </c>
      <c r="G64" s="17" t="s">
        <v>49</v>
      </c>
      <c r="H64" s="17">
        <v>1</v>
      </c>
      <c r="I64" s="17">
        <v>6</v>
      </c>
      <c r="J64" s="17">
        <v>12</v>
      </c>
      <c r="K64" s="17">
        <v>12</v>
      </c>
      <c r="L64" s="16">
        <v>12</v>
      </c>
      <c r="M64" s="16">
        <v>6</v>
      </c>
      <c r="N64" s="16" t="s">
        <v>27</v>
      </c>
      <c r="O64" s="16" t="s">
        <v>47</v>
      </c>
    </row>
    <row r="65" spans="1:15">
      <c r="A65" s="16" t="s">
        <v>21</v>
      </c>
      <c r="B65" s="16" t="s">
        <v>22</v>
      </c>
      <c r="C65" s="16">
        <v>1760376</v>
      </c>
      <c r="D65" s="16" t="s">
        <v>50</v>
      </c>
      <c r="E65" s="17" t="s">
        <v>24</v>
      </c>
      <c r="F65" s="17" t="s">
        <v>25</v>
      </c>
      <c r="G65" s="17" t="s">
        <v>51</v>
      </c>
      <c r="H65" s="17">
        <v>1</v>
      </c>
      <c r="I65" s="17">
        <v>11</v>
      </c>
      <c r="J65" s="17">
        <v>22</v>
      </c>
      <c r="K65" s="17">
        <v>22</v>
      </c>
      <c r="L65" s="16">
        <v>22</v>
      </c>
      <c r="M65" s="16">
        <v>11</v>
      </c>
      <c r="N65" s="16" t="s">
        <v>27</v>
      </c>
      <c r="O65" s="16" t="s">
        <v>50</v>
      </c>
    </row>
    <row r="66" spans="1:15">
      <c r="A66" s="16" t="s">
        <v>21</v>
      </c>
      <c r="B66" s="16" t="s">
        <v>22</v>
      </c>
      <c r="C66" s="16">
        <v>1760376</v>
      </c>
      <c r="D66" s="16" t="s">
        <v>50</v>
      </c>
      <c r="E66" s="17" t="s">
        <v>24</v>
      </c>
      <c r="F66" s="17" t="s">
        <v>28</v>
      </c>
      <c r="G66" s="17" t="s">
        <v>52</v>
      </c>
      <c r="H66" s="17">
        <v>1</v>
      </c>
      <c r="I66" s="17">
        <v>8</v>
      </c>
      <c r="J66" s="17">
        <v>16</v>
      </c>
      <c r="K66" s="17">
        <v>16</v>
      </c>
      <c r="L66" s="16">
        <v>16</v>
      </c>
      <c r="M66" s="16">
        <v>8</v>
      </c>
      <c r="N66" s="16" t="s">
        <v>27</v>
      </c>
      <c r="O66" s="16" t="s">
        <v>50</v>
      </c>
    </row>
    <row r="67" spans="1:15">
      <c r="G67" s="29" t="s">
        <v>31</v>
      </c>
      <c r="H67" s="30"/>
      <c r="I67" s="30"/>
      <c r="J67" s="30"/>
      <c r="K67" s="30"/>
      <c r="L67" s="30"/>
    </row>
    <row r="68" spans="1:15">
      <c r="G68" s="30"/>
      <c r="H68" s="31"/>
      <c r="I68" s="31" t="s">
        <v>9</v>
      </c>
      <c r="J68" s="31" t="s">
        <v>10</v>
      </c>
      <c r="K68" s="31" t="s">
        <v>11</v>
      </c>
      <c r="L68" s="31" t="s">
        <v>12</v>
      </c>
      <c r="M68" s="31" t="s">
        <v>13</v>
      </c>
      <c r="N68" s="31" t="s">
        <v>14</v>
      </c>
      <c r="O68" s="30"/>
    </row>
    <row r="69" spans="1:15">
      <c r="G69" s="32" t="s">
        <v>54</v>
      </c>
      <c r="H69" s="33" t="s">
        <v>25</v>
      </c>
      <c r="I69" s="34">
        <f>+I39+I45+I47+I49+I51+I53+I55+I57+I61</f>
        <v>73</v>
      </c>
      <c r="J69" s="34">
        <f t="shared" ref="J69:M69" si="0">J39+J41+J43+J45+J47+J49+J51+J53+J55+J57+J59+J61</f>
        <v>161</v>
      </c>
      <c r="K69" s="34">
        <f t="shared" si="0"/>
        <v>176</v>
      </c>
      <c r="L69" s="34">
        <f t="shared" si="0"/>
        <v>176</v>
      </c>
      <c r="M69" s="34">
        <f t="shared" si="0"/>
        <v>103</v>
      </c>
      <c r="N69" s="34">
        <f>N41++N43+N59</f>
        <v>15</v>
      </c>
      <c r="O69" s="35">
        <f>SUM(I69:N69)</f>
        <v>704</v>
      </c>
    </row>
    <row r="70" spans="1:15">
      <c r="G70" s="32" t="s">
        <v>55</v>
      </c>
      <c r="H70" s="33" t="s">
        <v>28</v>
      </c>
      <c r="I70" s="34">
        <f>+I40+I46+I48+I50+I52+I54+I56+I58+I62</f>
        <v>55</v>
      </c>
      <c r="J70" s="34">
        <f t="shared" ref="J70:M70" si="1">J40+J42+J44+J46+J48+J50+J52+J54+J56+J58+J60+J62</f>
        <v>119</v>
      </c>
      <c r="K70" s="34">
        <f t="shared" si="1"/>
        <v>128</v>
      </c>
      <c r="L70" s="34">
        <f t="shared" si="1"/>
        <v>128</v>
      </c>
      <c r="M70" s="34">
        <f t="shared" si="1"/>
        <v>73</v>
      </c>
      <c r="N70" s="34">
        <f>N42+N44+N60</f>
        <v>9</v>
      </c>
      <c r="O70" s="35">
        <f>SUM(I70:N70)</f>
        <v>512</v>
      </c>
    </row>
    <row r="71" spans="1:15">
      <c r="G71" s="30"/>
      <c r="H71" s="30"/>
      <c r="I71" s="30"/>
      <c r="J71" s="30"/>
      <c r="K71" s="32"/>
      <c r="L71" s="36"/>
      <c r="N71" s="32" t="s">
        <v>56</v>
      </c>
      <c r="O71" s="36">
        <f>SUM(O69:O70)</f>
        <v>1216</v>
      </c>
    </row>
    <row r="72" spans="1:15">
      <c r="L72" s="37"/>
      <c r="O72" s="37"/>
    </row>
    <row r="73" customFormat="1" spans="1:15">
      <c r="G73" s="29" t="s">
        <v>24</v>
      </c>
      <c r="H73" s="30"/>
      <c r="I73" s="30"/>
      <c r="J73" s="30"/>
      <c r="K73" s="30"/>
      <c r="L73" s="30"/>
    </row>
    <row r="74" customFormat="1" spans="1:15">
      <c r="G74" s="30"/>
      <c r="H74" s="31"/>
      <c r="I74" s="31" t="s">
        <v>9</v>
      </c>
      <c r="J74" s="31" t="s">
        <v>10</v>
      </c>
      <c r="K74" s="31" t="s">
        <v>11</v>
      </c>
      <c r="L74" s="31" t="s">
        <v>12</v>
      </c>
      <c r="M74" s="31" t="s">
        <v>13</v>
      </c>
      <c r="N74" s="31" t="s">
        <v>14</v>
      </c>
      <c r="O74" s="30"/>
    </row>
    <row r="75" customFormat="1" spans="1:15">
      <c r="G75" s="32" t="s">
        <v>54</v>
      </c>
      <c r="H75" s="33" t="s">
        <v>25</v>
      </c>
      <c r="I75" s="34">
        <f>I37+I63+I65</f>
        <v>31</v>
      </c>
      <c r="J75" s="34">
        <f t="shared" ref="J75:M75" si="2">J37+J63+J65</f>
        <v>62</v>
      </c>
      <c r="K75" s="34">
        <f t="shared" si="2"/>
        <v>62</v>
      </c>
      <c r="L75" s="34">
        <f t="shared" si="2"/>
        <v>62</v>
      </c>
      <c r="M75" s="34">
        <f t="shared" si="2"/>
        <v>31</v>
      </c>
      <c r="N75" s="34">
        <v>0</v>
      </c>
      <c r="O75" s="35">
        <f>SUM(I75:N75)</f>
        <v>248</v>
      </c>
    </row>
    <row r="76" customFormat="1" spans="1:15">
      <c r="G76" s="32" t="s">
        <v>55</v>
      </c>
      <c r="H76" s="33" t="s">
        <v>28</v>
      </c>
      <c r="I76" s="34">
        <f>I38+I64+I66</f>
        <v>24</v>
      </c>
      <c r="J76" s="34">
        <f t="shared" ref="J76:M76" si="3">J38+J64+J66</f>
        <v>48</v>
      </c>
      <c r="K76" s="34">
        <f t="shared" si="3"/>
        <v>48</v>
      </c>
      <c r="L76" s="34">
        <f t="shared" si="3"/>
        <v>48</v>
      </c>
      <c r="M76" s="34">
        <f t="shared" si="3"/>
        <v>24</v>
      </c>
      <c r="N76" s="34">
        <v>0</v>
      </c>
      <c r="O76" s="35">
        <f>SUM(I76:N76)</f>
        <v>192</v>
      </c>
    </row>
    <row r="77" customFormat="1" spans="1:15">
      <c r="G77" s="30"/>
      <c r="H77" s="30"/>
      <c r="I77" s="30"/>
      <c r="J77" s="30"/>
      <c r="K77" s="32"/>
      <c r="L77" s="36"/>
      <c r="N77" s="32" t="s">
        <v>56</v>
      </c>
      <c r="O77" s="36">
        <f>SUM(O75:O76)</f>
        <v>440</v>
      </c>
    </row>
    <row r="78" customFormat="1" spans="1:15">
      <c r="L78" s="37"/>
      <c r="O78" s="37"/>
    </row>
    <row r="79" spans="1:15">
      <c r="L79" s="37"/>
      <c r="O79" s="37"/>
    </row>
    <row r="80" spans="1:15">
      <c r="G80" s="32" t="s">
        <v>54</v>
      </c>
      <c r="H80" s="38">
        <f>O69+O75</f>
        <v>952</v>
      </c>
      <c r="I80" s="30"/>
      <c r="J80" s="30"/>
      <c r="K80" s="30"/>
      <c r="L80" s="36"/>
      <c r="O80" s="36"/>
    </row>
    <row r="81" spans="7:15">
      <c r="G81" s="32" t="s">
        <v>55</v>
      </c>
      <c r="H81" s="38">
        <f>O70+O76</f>
        <v>704</v>
      </c>
      <c r="I81" s="30"/>
      <c r="J81" s="30"/>
      <c r="K81" s="30"/>
      <c r="L81" s="36"/>
      <c r="O81" s="36"/>
    </row>
    <row r="82" spans="7:15">
      <c r="G82" s="30"/>
      <c r="H82" s="38">
        <f>SUM(H80:H81)</f>
        <v>1656</v>
      </c>
      <c r="I82" s="30"/>
      <c r="J82" s="30"/>
      <c r="K82" s="30"/>
      <c r="L82" s="36"/>
      <c r="O82" s="36"/>
    </row>
    <row r="83" spans="7:15">
      <c r="G83" s="32" t="s">
        <v>57</v>
      </c>
      <c r="H83" s="30"/>
      <c r="I83" s="30"/>
      <c r="J83" s="30"/>
      <c r="K83" s="30"/>
      <c r="L83" s="36"/>
      <c r="O83" s="36"/>
    </row>
    <row r="84" spans="7:15">
      <c r="G84" s="30"/>
      <c r="H84" s="39"/>
      <c r="I84" s="31" t="s">
        <v>9</v>
      </c>
      <c r="J84" s="31" t="s">
        <v>10</v>
      </c>
      <c r="K84" s="31" t="s">
        <v>11</v>
      </c>
      <c r="L84" s="31" t="s">
        <v>12</v>
      </c>
      <c r="M84" s="31" t="s">
        <v>13</v>
      </c>
      <c r="N84" s="31" t="s">
        <v>14</v>
      </c>
      <c r="O84" s="36"/>
    </row>
    <row r="85" spans="7:15">
      <c r="G85" s="40" t="s">
        <v>58</v>
      </c>
      <c r="H85" s="33" t="s">
        <v>25</v>
      </c>
      <c r="I85" s="41">
        <f>I69+I75</f>
        <v>104</v>
      </c>
      <c r="J85" s="41">
        <f t="shared" ref="J85:N85" si="4">J69+J75</f>
        <v>223</v>
      </c>
      <c r="K85" s="41">
        <f t="shared" si="4"/>
        <v>238</v>
      </c>
      <c r="L85" s="41">
        <f t="shared" si="4"/>
        <v>238</v>
      </c>
      <c r="M85" s="41">
        <f t="shared" si="4"/>
        <v>134</v>
      </c>
      <c r="N85" s="41">
        <f t="shared" si="4"/>
        <v>15</v>
      </c>
      <c r="O85" s="42">
        <f>SUM(I85:N85)</f>
        <v>952</v>
      </c>
    </row>
    <row r="86" spans="7:15">
      <c r="G86" s="40" t="s">
        <v>59</v>
      </c>
      <c r="H86" s="33" t="s">
        <v>28</v>
      </c>
      <c r="I86" s="41">
        <f>I70+I76</f>
        <v>79</v>
      </c>
      <c r="J86" s="41">
        <f t="shared" ref="J86:N86" si="5">J70+J76</f>
        <v>167</v>
      </c>
      <c r="K86" s="41">
        <f t="shared" si="5"/>
        <v>176</v>
      </c>
      <c r="L86" s="41">
        <f t="shared" si="5"/>
        <v>176</v>
      </c>
      <c r="M86" s="41">
        <f t="shared" si="5"/>
        <v>97</v>
      </c>
      <c r="N86" s="41">
        <f t="shared" si="5"/>
        <v>9</v>
      </c>
      <c r="O86" s="35">
        <f>SUM(I86:N86)</f>
        <v>704</v>
      </c>
    </row>
    <row r="87" spans="7:15">
      <c r="O87" s="43">
        <f>SUM(O85:O86)</f>
        <v>1656</v>
      </c>
    </row>
  </sheetData>
  <mergeCells count="2">
    <mergeCell ref="A1:R1"/>
    <mergeCell ref="A35:N3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4"/>
  <sheetViews>
    <sheetView tabSelected="1" workbookViewId="0">
      <selection activeCell="G8" sqref="G8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7.72727272727273"/>
  </cols>
  <sheetData>
    <row r="3" spans="1:6">
      <c r="A3" s="25" t="s">
        <v>60</v>
      </c>
      <c r="B3" s="25" t="s">
        <v>61</v>
      </c>
      <c r="C3" s="25" t="s">
        <v>62</v>
      </c>
      <c r="D3" s="25" t="s">
        <v>63</v>
      </c>
    </row>
    <row r="4" spans="1:6">
      <c r="A4" s="25" t="s">
        <v>21</v>
      </c>
      <c r="B4" s="25" t="s">
        <v>25</v>
      </c>
      <c r="C4" s="25" t="s">
        <v>64</v>
      </c>
      <c r="D4" s="25">
        <v>824</v>
      </c>
    </row>
    <row r="5" spans="1:6">
      <c r="A5" s="25"/>
      <c r="B5" s="25"/>
      <c r="C5" s="25" t="s">
        <v>65</v>
      </c>
      <c r="D5" s="25">
        <v>157</v>
      </c>
    </row>
    <row r="6" spans="1:6">
      <c r="A6" s="25"/>
      <c r="B6" s="25" t="s">
        <v>28</v>
      </c>
      <c r="C6" s="25" t="s">
        <v>64</v>
      </c>
      <c r="D6" s="25">
        <v>610</v>
      </c>
    </row>
    <row r="7" spans="1:6">
      <c r="A7" s="25"/>
      <c r="B7" s="25"/>
      <c r="C7" s="25" t="s">
        <v>65</v>
      </c>
      <c r="D7" s="25">
        <v>115</v>
      </c>
    </row>
    <row r="8" spans="1:6">
      <c r="A8" s="25" t="s">
        <v>63</v>
      </c>
      <c r="B8" s="25"/>
      <c r="C8" s="25"/>
      <c r="D8" s="26">
        <f>SUM(D4:D7)</f>
        <v>1706</v>
      </c>
      <c r="E8" s="27"/>
      <c r="F8" s="27" t="s">
        <v>66</v>
      </c>
    </row>
    <row r="12" spans="1:6">
      <c r="C12" s="28" t="s">
        <v>64</v>
      </c>
      <c r="D12">
        <f>D4+D6</f>
        <v>1434</v>
      </c>
    </row>
    <row r="13" spans="1:6">
      <c r="C13" s="28" t="s">
        <v>65</v>
      </c>
      <c r="D13">
        <f>D5+D7</f>
        <v>272</v>
      </c>
    </row>
    <row r="14" spans="1:6">
      <c r="D14">
        <f>SUM(D12:D13)</f>
        <v>1706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66"/>
  <sheetViews>
    <sheetView topLeftCell="A31" workbookViewId="0">
      <selection activeCell="A36" sqref="A36:P6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4" width="9.13636363636364" customWidth="1"/>
    <col min="15" max="16" width="16.4272727272727" customWidth="1"/>
    <col min="17" max="17" width="12.1363636363636" customWidth="1"/>
    <col min="18" max="18" width="19.7090909090909" customWidth="1"/>
    <col min="19" max="19" width="24.7090909090909" customWidth="1"/>
    <col min="20" max="20" width="23.7090909090909" customWidth="1"/>
    <col min="21" max="40" width="9.13636363636364" customWidth="1"/>
  </cols>
  <sheetData>
    <row r="1" spans="1:40">
      <c r="A1" s="9" t="s">
        <v>67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60</v>
      </c>
      <c r="B2" s="9" t="s">
        <v>68</v>
      </c>
      <c r="C2" s="9" t="s">
        <v>69</v>
      </c>
      <c r="D2" s="9" t="s">
        <v>4</v>
      </c>
      <c r="E2" s="9" t="s">
        <v>70</v>
      </c>
      <c r="F2" s="9" t="s">
        <v>61</v>
      </c>
      <c r="G2" s="9" t="s">
        <v>71</v>
      </c>
      <c r="H2" s="9" t="s">
        <v>72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73</v>
      </c>
      <c r="P2" s="9" t="s">
        <v>74</v>
      </c>
      <c r="Q2" s="9" t="s">
        <v>75</v>
      </c>
      <c r="R2" s="9" t="s">
        <v>76</v>
      </c>
      <c r="S2" s="9" t="s">
        <v>77</v>
      </c>
      <c r="T2" s="9" t="s">
        <v>78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1760377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2</v>
      </c>
      <c r="K3" s="11">
        <v>2</v>
      </c>
      <c r="L3" s="10">
        <v>2</v>
      </c>
      <c r="M3" s="10">
        <v>1</v>
      </c>
      <c r="N3" s="10" t="s">
        <v>27</v>
      </c>
      <c r="O3" s="10">
        <v>8</v>
      </c>
      <c r="P3" s="10" t="s">
        <v>23</v>
      </c>
      <c r="Q3" s="10">
        <v>12</v>
      </c>
      <c r="R3" s="12">
        <v>96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1760377</v>
      </c>
      <c r="D4" s="10" t="s">
        <v>23</v>
      </c>
      <c r="E4" s="11" t="s">
        <v>24</v>
      </c>
      <c r="F4" s="11" t="s">
        <v>28</v>
      </c>
      <c r="G4" s="11" t="s">
        <v>29</v>
      </c>
      <c r="H4" s="11">
        <v>1</v>
      </c>
      <c r="I4" s="11">
        <v>1</v>
      </c>
      <c r="J4" s="11">
        <v>2</v>
      </c>
      <c r="K4" s="11">
        <v>2</v>
      </c>
      <c r="L4" s="10">
        <v>2</v>
      </c>
      <c r="M4" s="10">
        <v>1</v>
      </c>
      <c r="N4" s="10" t="s">
        <v>27</v>
      </c>
      <c r="O4" s="10">
        <v>8</v>
      </c>
      <c r="P4" s="10" t="s">
        <v>23</v>
      </c>
      <c r="Q4" s="10">
        <v>10</v>
      </c>
      <c r="R4" s="12">
        <v>80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1760385</v>
      </c>
      <c r="D5" s="10" t="s">
        <v>30</v>
      </c>
      <c r="E5" s="11" t="s">
        <v>31</v>
      </c>
      <c r="F5" s="11" t="s">
        <v>25</v>
      </c>
      <c r="G5" s="11" t="s">
        <v>32</v>
      </c>
      <c r="H5" s="11">
        <v>1</v>
      </c>
      <c r="I5" s="11">
        <v>1</v>
      </c>
      <c r="J5" s="11">
        <v>2</v>
      </c>
      <c r="K5" s="11">
        <v>2</v>
      </c>
      <c r="L5" s="10">
        <v>2</v>
      </c>
      <c r="M5" s="10">
        <v>1</v>
      </c>
      <c r="N5" s="10" t="s">
        <v>27</v>
      </c>
      <c r="O5" s="10">
        <v>8</v>
      </c>
      <c r="P5" s="10" t="s">
        <v>30</v>
      </c>
      <c r="Q5" s="10">
        <v>8</v>
      </c>
      <c r="R5" s="12">
        <v>64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1760385</v>
      </c>
      <c r="D6" s="10" t="s">
        <v>30</v>
      </c>
      <c r="E6" s="11" t="s">
        <v>31</v>
      </c>
      <c r="F6" s="11" t="s">
        <v>28</v>
      </c>
      <c r="G6" s="11" t="s">
        <v>33</v>
      </c>
      <c r="H6" s="11">
        <v>1</v>
      </c>
      <c r="I6" s="11">
        <v>1</v>
      </c>
      <c r="J6" s="11">
        <v>2</v>
      </c>
      <c r="K6" s="11">
        <v>2</v>
      </c>
      <c r="L6" s="10">
        <v>2</v>
      </c>
      <c r="M6" s="10">
        <v>1</v>
      </c>
      <c r="N6" s="10" t="s">
        <v>27</v>
      </c>
      <c r="O6" s="10">
        <v>8</v>
      </c>
      <c r="P6" s="10" t="s">
        <v>30</v>
      </c>
      <c r="Q6" s="10">
        <v>6</v>
      </c>
      <c r="R6" s="12">
        <v>48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1760372</v>
      </c>
      <c r="D7" s="10" t="s">
        <v>34</v>
      </c>
      <c r="E7" s="11" t="s">
        <v>31</v>
      </c>
      <c r="F7" s="11" t="s">
        <v>25</v>
      </c>
      <c r="G7" s="11" t="s">
        <v>35</v>
      </c>
      <c r="H7" s="11">
        <v>1</v>
      </c>
      <c r="I7" s="11" t="s">
        <v>27</v>
      </c>
      <c r="J7" s="11">
        <v>1</v>
      </c>
      <c r="K7" s="11">
        <v>2</v>
      </c>
      <c r="L7" s="10">
        <v>2</v>
      </c>
      <c r="M7" s="10">
        <v>2</v>
      </c>
      <c r="N7" s="10">
        <v>1</v>
      </c>
      <c r="O7" s="10">
        <v>8</v>
      </c>
      <c r="P7" s="10" t="s">
        <v>34</v>
      </c>
      <c r="Q7" s="10">
        <v>5</v>
      </c>
      <c r="R7" s="12">
        <v>40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1760372</v>
      </c>
      <c r="D8" s="10" t="s">
        <v>34</v>
      </c>
      <c r="E8" s="11" t="s">
        <v>31</v>
      </c>
      <c r="F8" s="11" t="s">
        <v>28</v>
      </c>
      <c r="G8" s="11" t="s">
        <v>36</v>
      </c>
      <c r="H8" s="11">
        <v>1</v>
      </c>
      <c r="I8" s="11" t="s">
        <v>27</v>
      </c>
      <c r="J8" s="11">
        <v>1</v>
      </c>
      <c r="K8" s="11">
        <v>2</v>
      </c>
      <c r="L8" s="10">
        <v>2</v>
      </c>
      <c r="M8" s="10">
        <v>2</v>
      </c>
      <c r="N8" s="10">
        <v>1</v>
      </c>
      <c r="O8" s="10">
        <v>8</v>
      </c>
      <c r="P8" s="10" t="s">
        <v>34</v>
      </c>
      <c r="Q8" s="10">
        <v>3</v>
      </c>
      <c r="R8" s="12">
        <v>24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1760373</v>
      </c>
      <c r="D9" s="10" t="s">
        <v>37</v>
      </c>
      <c r="E9" s="11" t="s">
        <v>31</v>
      </c>
      <c r="F9" s="11" t="s">
        <v>25</v>
      </c>
      <c r="G9" s="11" t="s">
        <v>35</v>
      </c>
      <c r="H9" s="11">
        <v>1</v>
      </c>
      <c r="I9" s="11" t="s">
        <v>27</v>
      </c>
      <c r="J9" s="11">
        <v>1</v>
      </c>
      <c r="K9" s="11">
        <v>2</v>
      </c>
      <c r="L9" s="10">
        <v>2</v>
      </c>
      <c r="M9" s="10">
        <v>2</v>
      </c>
      <c r="N9" s="10">
        <v>1</v>
      </c>
      <c r="O9" s="10">
        <v>8</v>
      </c>
      <c r="P9" s="10" t="s">
        <v>37</v>
      </c>
      <c r="Q9" s="10">
        <v>6</v>
      </c>
      <c r="R9" s="12">
        <v>48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1760373</v>
      </c>
      <c r="D10" s="10" t="s">
        <v>37</v>
      </c>
      <c r="E10" s="11" t="s">
        <v>31</v>
      </c>
      <c r="F10" s="11" t="s">
        <v>28</v>
      </c>
      <c r="G10" s="11" t="s">
        <v>36</v>
      </c>
      <c r="H10" s="11">
        <v>1</v>
      </c>
      <c r="I10" s="11" t="s">
        <v>27</v>
      </c>
      <c r="J10" s="11">
        <v>1</v>
      </c>
      <c r="K10" s="11">
        <v>2</v>
      </c>
      <c r="L10" s="10">
        <v>2</v>
      </c>
      <c r="M10" s="10">
        <v>2</v>
      </c>
      <c r="N10" s="10">
        <v>1</v>
      </c>
      <c r="O10" s="10">
        <v>8</v>
      </c>
      <c r="P10" s="10" t="s">
        <v>37</v>
      </c>
      <c r="Q10" s="10">
        <v>4</v>
      </c>
      <c r="R10" s="12">
        <v>32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1760381</v>
      </c>
      <c r="D11" s="10" t="s">
        <v>38</v>
      </c>
      <c r="E11" s="11" t="s">
        <v>31</v>
      </c>
      <c r="F11" s="11" t="s">
        <v>25</v>
      </c>
      <c r="G11" s="11" t="s">
        <v>32</v>
      </c>
      <c r="H11" s="11">
        <v>1</v>
      </c>
      <c r="I11" s="11">
        <v>1</v>
      </c>
      <c r="J11" s="11">
        <v>2</v>
      </c>
      <c r="K11" s="11">
        <v>2</v>
      </c>
      <c r="L11" s="10">
        <v>2</v>
      </c>
      <c r="M11" s="10">
        <v>1</v>
      </c>
      <c r="N11" s="10" t="s">
        <v>27</v>
      </c>
      <c r="O11" s="10">
        <v>8</v>
      </c>
      <c r="P11" s="10" t="s">
        <v>38</v>
      </c>
      <c r="Q11" s="10">
        <v>7</v>
      </c>
      <c r="R11" s="12">
        <v>56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1760381</v>
      </c>
      <c r="D12" s="10" t="s">
        <v>38</v>
      </c>
      <c r="E12" s="11" t="s">
        <v>31</v>
      </c>
      <c r="F12" s="11" t="s">
        <v>28</v>
      </c>
      <c r="G12" s="11" t="s">
        <v>33</v>
      </c>
      <c r="H12" s="11">
        <v>1</v>
      </c>
      <c r="I12" s="11">
        <v>1</v>
      </c>
      <c r="J12" s="11">
        <v>2</v>
      </c>
      <c r="K12" s="11">
        <v>2</v>
      </c>
      <c r="L12" s="10">
        <v>2</v>
      </c>
      <c r="M12" s="10">
        <v>1</v>
      </c>
      <c r="N12" s="10" t="s">
        <v>27</v>
      </c>
      <c r="O12" s="10">
        <v>8</v>
      </c>
      <c r="P12" s="10" t="s">
        <v>38</v>
      </c>
      <c r="Q12" s="10">
        <v>5</v>
      </c>
      <c r="R12" s="12">
        <v>40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1760379</v>
      </c>
      <c r="D13" s="10" t="s">
        <v>39</v>
      </c>
      <c r="E13" s="11" t="s">
        <v>31</v>
      </c>
      <c r="F13" s="11" t="s">
        <v>25</v>
      </c>
      <c r="G13" s="11" t="s">
        <v>32</v>
      </c>
      <c r="H13" s="11">
        <v>1</v>
      </c>
      <c r="I13" s="11">
        <v>1</v>
      </c>
      <c r="J13" s="11">
        <v>2</v>
      </c>
      <c r="K13" s="11">
        <v>2</v>
      </c>
      <c r="L13" s="10">
        <v>2</v>
      </c>
      <c r="M13" s="10">
        <v>1</v>
      </c>
      <c r="N13" s="10" t="s">
        <v>27</v>
      </c>
      <c r="O13" s="10">
        <v>8</v>
      </c>
      <c r="P13" s="10" t="s">
        <v>39</v>
      </c>
      <c r="Q13" s="10">
        <v>8</v>
      </c>
      <c r="R13" s="12">
        <v>64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1760379</v>
      </c>
      <c r="D14" s="10" t="s">
        <v>39</v>
      </c>
      <c r="E14" s="11" t="s">
        <v>31</v>
      </c>
      <c r="F14" s="11" t="s">
        <v>28</v>
      </c>
      <c r="G14" s="11" t="s">
        <v>33</v>
      </c>
      <c r="H14" s="11">
        <v>1</v>
      </c>
      <c r="I14" s="11">
        <v>1</v>
      </c>
      <c r="J14" s="11">
        <v>2</v>
      </c>
      <c r="K14" s="11">
        <v>2</v>
      </c>
      <c r="L14" s="10">
        <v>2</v>
      </c>
      <c r="M14" s="10">
        <v>1</v>
      </c>
      <c r="N14" s="10" t="s">
        <v>27</v>
      </c>
      <c r="O14" s="10">
        <v>8</v>
      </c>
      <c r="P14" s="10" t="s">
        <v>39</v>
      </c>
      <c r="Q14" s="10">
        <v>6</v>
      </c>
      <c r="R14" s="12">
        <v>48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1760384</v>
      </c>
      <c r="D15" s="10" t="s">
        <v>40</v>
      </c>
      <c r="E15" s="11" t="s">
        <v>31</v>
      </c>
      <c r="F15" s="11" t="s">
        <v>25</v>
      </c>
      <c r="G15" s="11" t="s">
        <v>32</v>
      </c>
      <c r="H15" s="11">
        <v>1</v>
      </c>
      <c r="I15" s="11">
        <v>1</v>
      </c>
      <c r="J15" s="11">
        <v>2</v>
      </c>
      <c r="K15" s="11">
        <v>2</v>
      </c>
      <c r="L15" s="10">
        <v>2</v>
      </c>
      <c r="M15" s="10">
        <v>1</v>
      </c>
      <c r="N15" s="10" t="s">
        <v>27</v>
      </c>
      <c r="O15" s="10">
        <v>8</v>
      </c>
      <c r="P15" s="10" t="s">
        <v>40</v>
      </c>
      <c r="Q15" s="10">
        <v>6</v>
      </c>
      <c r="R15" s="12">
        <v>48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1760384</v>
      </c>
      <c r="D16" s="10" t="s">
        <v>40</v>
      </c>
      <c r="E16" s="11" t="s">
        <v>31</v>
      </c>
      <c r="F16" s="11" t="s">
        <v>28</v>
      </c>
      <c r="G16" s="11" t="s">
        <v>33</v>
      </c>
      <c r="H16" s="11">
        <v>1</v>
      </c>
      <c r="I16" s="11">
        <v>1</v>
      </c>
      <c r="J16" s="11">
        <v>2</v>
      </c>
      <c r="K16" s="11">
        <v>2</v>
      </c>
      <c r="L16" s="10">
        <v>2</v>
      </c>
      <c r="M16" s="10">
        <v>1</v>
      </c>
      <c r="N16" s="10" t="s">
        <v>27</v>
      </c>
      <c r="O16" s="10">
        <v>8</v>
      </c>
      <c r="P16" s="10" t="s">
        <v>40</v>
      </c>
      <c r="Q16" s="10">
        <v>5</v>
      </c>
      <c r="R16" s="12">
        <v>40</v>
      </c>
      <c r="S16" s="10">
        <v>0</v>
      </c>
      <c r="T16" s="10">
        <v>0</v>
      </c>
    </row>
    <row r="17" spans="1:20">
      <c r="A17" s="10" t="s">
        <v>21</v>
      </c>
      <c r="B17" s="10" t="s">
        <v>22</v>
      </c>
      <c r="C17" s="10">
        <v>1760386</v>
      </c>
      <c r="D17" s="10" t="s">
        <v>41</v>
      </c>
      <c r="E17" s="11" t="s">
        <v>31</v>
      </c>
      <c r="F17" s="11" t="s">
        <v>25</v>
      </c>
      <c r="G17" s="11" t="s">
        <v>32</v>
      </c>
      <c r="H17" s="11">
        <v>1</v>
      </c>
      <c r="I17" s="11">
        <v>1</v>
      </c>
      <c r="J17" s="11">
        <v>2</v>
      </c>
      <c r="K17" s="11">
        <v>2</v>
      </c>
      <c r="L17" s="10">
        <v>2</v>
      </c>
      <c r="M17" s="10">
        <v>1</v>
      </c>
      <c r="N17" s="10" t="s">
        <v>27</v>
      </c>
      <c r="O17" s="10">
        <v>8</v>
      </c>
      <c r="P17" s="10" t="s">
        <v>41</v>
      </c>
      <c r="Q17" s="10">
        <v>13</v>
      </c>
      <c r="R17" s="12">
        <v>104</v>
      </c>
      <c r="S17" s="10">
        <v>0</v>
      </c>
      <c r="T17" s="10">
        <v>0</v>
      </c>
    </row>
    <row r="18" spans="1:20">
      <c r="A18" s="10" t="s">
        <v>21</v>
      </c>
      <c r="B18" s="10" t="s">
        <v>22</v>
      </c>
      <c r="C18" s="10">
        <v>1760386</v>
      </c>
      <c r="D18" s="10" t="s">
        <v>41</v>
      </c>
      <c r="E18" s="11" t="s">
        <v>31</v>
      </c>
      <c r="F18" s="11" t="s">
        <v>28</v>
      </c>
      <c r="G18" s="11" t="s">
        <v>33</v>
      </c>
      <c r="H18" s="11">
        <v>1</v>
      </c>
      <c r="I18" s="11">
        <v>1</v>
      </c>
      <c r="J18" s="11">
        <v>2</v>
      </c>
      <c r="K18" s="11">
        <v>2</v>
      </c>
      <c r="L18" s="10">
        <v>2</v>
      </c>
      <c r="M18" s="10">
        <v>1</v>
      </c>
      <c r="N18" s="10" t="s">
        <v>27</v>
      </c>
      <c r="O18" s="10">
        <v>8</v>
      </c>
      <c r="P18" s="10" t="s">
        <v>41</v>
      </c>
      <c r="Q18" s="10">
        <v>10</v>
      </c>
      <c r="R18" s="12">
        <v>80</v>
      </c>
      <c r="S18" s="10">
        <v>0</v>
      </c>
      <c r="T18" s="10">
        <v>0</v>
      </c>
    </row>
    <row r="19" spans="1:20">
      <c r="A19" s="10" t="s">
        <v>21</v>
      </c>
      <c r="B19" s="10" t="s">
        <v>22</v>
      </c>
      <c r="C19" s="10">
        <v>1760382</v>
      </c>
      <c r="D19" s="10" t="s">
        <v>42</v>
      </c>
      <c r="E19" s="11" t="s">
        <v>31</v>
      </c>
      <c r="F19" s="11" t="s">
        <v>25</v>
      </c>
      <c r="G19" s="11" t="s">
        <v>32</v>
      </c>
      <c r="H19" s="11">
        <v>1</v>
      </c>
      <c r="I19" s="11">
        <v>1</v>
      </c>
      <c r="J19" s="11">
        <v>2</v>
      </c>
      <c r="K19" s="11">
        <v>2</v>
      </c>
      <c r="L19" s="10">
        <v>2</v>
      </c>
      <c r="M19" s="10">
        <v>1</v>
      </c>
      <c r="N19" s="10" t="s">
        <v>27</v>
      </c>
      <c r="O19" s="10">
        <v>8</v>
      </c>
      <c r="P19" s="10" t="s">
        <v>42</v>
      </c>
      <c r="Q19" s="10">
        <v>7</v>
      </c>
      <c r="R19" s="12">
        <v>56</v>
      </c>
      <c r="S19" s="10">
        <v>0</v>
      </c>
      <c r="T19" s="10">
        <v>0</v>
      </c>
    </row>
    <row r="20" spans="1:20">
      <c r="A20" s="10" t="s">
        <v>21</v>
      </c>
      <c r="B20" s="10" t="s">
        <v>22</v>
      </c>
      <c r="C20" s="10">
        <v>1760382</v>
      </c>
      <c r="D20" s="10" t="s">
        <v>42</v>
      </c>
      <c r="E20" s="11" t="s">
        <v>31</v>
      </c>
      <c r="F20" s="11" t="s">
        <v>28</v>
      </c>
      <c r="G20" s="11" t="s">
        <v>33</v>
      </c>
      <c r="H20" s="11">
        <v>1</v>
      </c>
      <c r="I20" s="11">
        <v>1</v>
      </c>
      <c r="J20" s="11">
        <v>2</v>
      </c>
      <c r="K20" s="11">
        <v>2</v>
      </c>
      <c r="L20" s="10">
        <v>2</v>
      </c>
      <c r="M20" s="10">
        <v>1</v>
      </c>
      <c r="N20" s="10" t="s">
        <v>27</v>
      </c>
      <c r="O20" s="10">
        <v>8</v>
      </c>
      <c r="P20" s="10" t="s">
        <v>42</v>
      </c>
      <c r="Q20" s="10">
        <v>5</v>
      </c>
      <c r="R20" s="12">
        <v>40</v>
      </c>
      <c r="S20" s="10">
        <v>0</v>
      </c>
      <c r="T20" s="10">
        <v>0</v>
      </c>
    </row>
    <row r="21" spans="1:20">
      <c r="A21" s="10" t="s">
        <v>21</v>
      </c>
      <c r="B21" s="10" t="s">
        <v>22</v>
      </c>
      <c r="C21" s="10">
        <v>1760378</v>
      </c>
      <c r="D21" s="10" t="s">
        <v>43</v>
      </c>
      <c r="E21" s="11" t="s">
        <v>31</v>
      </c>
      <c r="F21" s="11" t="s">
        <v>25</v>
      </c>
      <c r="G21" s="11" t="s">
        <v>32</v>
      </c>
      <c r="H21" s="11">
        <v>1</v>
      </c>
      <c r="I21" s="11">
        <v>1</v>
      </c>
      <c r="J21" s="11">
        <v>2</v>
      </c>
      <c r="K21" s="11">
        <v>2</v>
      </c>
      <c r="L21" s="10">
        <v>2</v>
      </c>
      <c r="M21" s="10">
        <v>1</v>
      </c>
      <c r="N21" s="10" t="s">
        <v>27</v>
      </c>
      <c r="O21" s="10">
        <v>8</v>
      </c>
      <c r="P21" s="10" t="s">
        <v>43</v>
      </c>
      <c r="Q21" s="10">
        <v>9</v>
      </c>
      <c r="R21" s="12">
        <v>72</v>
      </c>
      <c r="S21" s="10">
        <v>0</v>
      </c>
      <c r="T21" s="10">
        <v>0</v>
      </c>
    </row>
    <row r="22" spans="1:20">
      <c r="A22" s="10" t="s">
        <v>21</v>
      </c>
      <c r="B22" s="10" t="s">
        <v>22</v>
      </c>
      <c r="C22" s="10">
        <v>1760378</v>
      </c>
      <c r="D22" s="10" t="s">
        <v>43</v>
      </c>
      <c r="E22" s="11" t="s">
        <v>31</v>
      </c>
      <c r="F22" s="11" t="s">
        <v>28</v>
      </c>
      <c r="G22" s="11" t="s">
        <v>33</v>
      </c>
      <c r="H22" s="11">
        <v>1</v>
      </c>
      <c r="I22" s="11">
        <v>1</v>
      </c>
      <c r="J22" s="11">
        <v>2</v>
      </c>
      <c r="K22" s="11">
        <v>2</v>
      </c>
      <c r="L22" s="10">
        <v>2</v>
      </c>
      <c r="M22" s="10">
        <v>1</v>
      </c>
      <c r="N22" s="10" t="s">
        <v>27</v>
      </c>
      <c r="O22" s="10">
        <v>8</v>
      </c>
      <c r="P22" s="10" t="s">
        <v>43</v>
      </c>
      <c r="Q22" s="10">
        <v>7</v>
      </c>
      <c r="R22" s="12">
        <v>56</v>
      </c>
      <c r="S22" s="10">
        <v>0</v>
      </c>
      <c r="T22" s="10">
        <v>0</v>
      </c>
    </row>
    <row r="23" spans="1:20">
      <c r="A23" s="10" t="s">
        <v>21</v>
      </c>
      <c r="B23" s="10" t="s">
        <v>22</v>
      </c>
      <c r="C23" s="10">
        <v>1760383</v>
      </c>
      <c r="D23" s="10" t="s">
        <v>44</v>
      </c>
      <c r="E23" s="11" t="s">
        <v>31</v>
      </c>
      <c r="F23" s="11" t="s">
        <v>25</v>
      </c>
      <c r="G23" s="11" t="s">
        <v>32</v>
      </c>
      <c r="H23" s="11">
        <v>1</v>
      </c>
      <c r="I23" s="11">
        <v>1</v>
      </c>
      <c r="J23" s="11">
        <v>2</v>
      </c>
      <c r="K23" s="11">
        <v>2</v>
      </c>
      <c r="L23" s="10">
        <v>2</v>
      </c>
      <c r="M23" s="10">
        <v>1</v>
      </c>
      <c r="N23" s="10" t="s">
        <v>27</v>
      </c>
      <c r="O23" s="10">
        <v>8</v>
      </c>
      <c r="P23" s="10" t="s">
        <v>44</v>
      </c>
      <c r="Q23" s="10">
        <v>10</v>
      </c>
      <c r="R23" s="12">
        <v>80</v>
      </c>
      <c r="S23" s="10">
        <v>0</v>
      </c>
      <c r="T23" s="10">
        <v>0</v>
      </c>
    </row>
    <row r="24" spans="1:20">
      <c r="A24" s="10" t="s">
        <v>21</v>
      </c>
      <c r="B24" s="10" t="s">
        <v>22</v>
      </c>
      <c r="C24" s="10">
        <v>1760383</v>
      </c>
      <c r="D24" s="10" t="s">
        <v>44</v>
      </c>
      <c r="E24" s="11" t="s">
        <v>31</v>
      </c>
      <c r="F24" s="11" t="s">
        <v>28</v>
      </c>
      <c r="G24" s="11" t="s">
        <v>33</v>
      </c>
      <c r="H24" s="11">
        <v>1</v>
      </c>
      <c r="I24" s="11">
        <v>1</v>
      </c>
      <c r="J24" s="11">
        <v>2</v>
      </c>
      <c r="K24" s="11">
        <v>2</v>
      </c>
      <c r="L24" s="10">
        <v>2</v>
      </c>
      <c r="M24" s="10">
        <v>1</v>
      </c>
      <c r="N24" s="10" t="s">
        <v>27</v>
      </c>
      <c r="O24" s="10">
        <v>8</v>
      </c>
      <c r="P24" s="10" t="s">
        <v>44</v>
      </c>
      <c r="Q24" s="10">
        <v>8</v>
      </c>
      <c r="R24" s="12">
        <v>64</v>
      </c>
      <c r="S24" s="10">
        <v>0</v>
      </c>
      <c r="T24" s="10">
        <v>0</v>
      </c>
    </row>
    <row r="25" spans="1:20">
      <c r="A25" s="10" t="s">
        <v>21</v>
      </c>
      <c r="B25" s="10" t="s">
        <v>22</v>
      </c>
      <c r="C25" s="10">
        <v>1760374</v>
      </c>
      <c r="D25" s="10" t="s">
        <v>45</v>
      </c>
      <c r="E25" s="11" t="s">
        <v>31</v>
      </c>
      <c r="F25" s="11" t="s">
        <v>25</v>
      </c>
      <c r="G25" s="11" t="s">
        <v>35</v>
      </c>
      <c r="H25" s="11">
        <v>1</v>
      </c>
      <c r="I25" s="11" t="s">
        <v>27</v>
      </c>
      <c r="J25" s="11">
        <v>1</v>
      </c>
      <c r="K25" s="11">
        <v>2</v>
      </c>
      <c r="L25" s="10">
        <v>2</v>
      </c>
      <c r="M25" s="10">
        <v>2</v>
      </c>
      <c r="N25" s="10">
        <v>1</v>
      </c>
      <c r="O25" s="10">
        <v>8</v>
      </c>
      <c r="P25" s="10" t="s">
        <v>45</v>
      </c>
      <c r="Q25" s="10">
        <v>4</v>
      </c>
      <c r="R25" s="12">
        <v>32</v>
      </c>
      <c r="S25" s="10">
        <v>0</v>
      </c>
      <c r="T25" s="10">
        <v>0</v>
      </c>
    </row>
    <row r="26" spans="1:20">
      <c r="A26" s="10" t="s">
        <v>21</v>
      </c>
      <c r="B26" s="10" t="s">
        <v>22</v>
      </c>
      <c r="C26" s="10">
        <v>1760374</v>
      </c>
      <c r="D26" s="10" t="s">
        <v>45</v>
      </c>
      <c r="E26" s="11" t="s">
        <v>31</v>
      </c>
      <c r="F26" s="11" t="s">
        <v>28</v>
      </c>
      <c r="G26" s="11" t="s">
        <v>36</v>
      </c>
      <c r="H26" s="11">
        <v>1</v>
      </c>
      <c r="I26" s="11" t="s">
        <v>27</v>
      </c>
      <c r="J26" s="11">
        <v>1</v>
      </c>
      <c r="K26" s="11">
        <v>2</v>
      </c>
      <c r="L26" s="10">
        <v>2</v>
      </c>
      <c r="M26" s="10">
        <v>2</v>
      </c>
      <c r="N26" s="10">
        <v>1</v>
      </c>
      <c r="O26" s="10">
        <v>8</v>
      </c>
      <c r="P26" s="10" t="s">
        <v>45</v>
      </c>
      <c r="Q26" s="10">
        <v>2</v>
      </c>
      <c r="R26" s="12">
        <v>16</v>
      </c>
      <c r="S26" s="10">
        <v>0</v>
      </c>
      <c r="T26" s="10">
        <v>0</v>
      </c>
    </row>
    <row r="27" spans="1:20">
      <c r="A27" s="10" t="s">
        <v>21</v>
      </c>
      <c r="B27" s="10" t="s">
        <v>22</v>
      </c>
      <c r="C27" s="10">
        <v>1760380</v>
      </c>
      <c r="D27" s="10" t="s">
        <v>46</v>
      </c>
      <c r="E27" s="11" t="s">
        <v>31</v>
      </c>
      <c r="F27" s="11" t="s">
        <v>25</v>
      </c>
      <c r="G27" s="11" t="s">
        <v>32</v>
      </c>
      <c r="H27" s="11">
        <v>1</v>
      </c>
      <c r="I27" s="11">
        <v>1</v>
      </c>
      <c r="J27" s="11">
        <v>2</v>
      </c>
      <c r="K27" s="11">
        <v>2</v>
      </c>
      <c r="L27" s="10">
        <v>2</v>
      </c>
      <c r="M27" s="10">
        <v>1</v>
      </c>
      <c r="N27" s="10" t="s">
        <v>27</v>
      </c>
      <c r="O27" s="10">
        <v>8</v>
      </c>
      <c r="P27" s="10" t="s">
        <v>46</v>
      </c>
      <c r="Q27" s="10">
        <v>5</v>
      </c>
      <c r="R27" s="12">
        <v>40</v>
      </c>
      <c r="S27" s="10">
        <v>0</v>
      </c>
      <c r="T27" s="10">
        <v>0</v>
      </c>
    </row>
    <row r="28" spans="1:20">
      <c r="A28" s="10" t="s">
        <v>21</v>
      </c>
      <c r="B28" s="10" t="s">
        <v>22</v>
      </c>
      <c r="C28" s="10">
        <v>1760380</v>
      </c>
      <c r="D28" s="10" t="s">
        <v>46</v>
      </c>
      <c r="E28" s="11" t="s">
        <v>31</v>
      </c>
      <c r="F28" s="11" t="s">
        <v>28</v>
      </c>
      <c r="G28" s="11" t="s">
        <v>33</v>
      </c>
      <c r="H28" s="11">
        <v>1</v>
      </c>
      <c r="I28" s="11">
        <v>1</v>
      </c>
      <c r="J28" s="11">
        <v>2</v>
      </c>
      <c r="K28" s="11">
        <v>2</v>
      </c>
      <c r="L28" s="10">
        <v>2</v>
      </c>
      <c r="M28" s="10">
        <v>1</v>
      </c>
      <c r="N28" s="10" t="s">
        <v>27</v>
      </c>
      <c r="O28" s="10">
        <v>8</v>
      </c>
      <c r="P28" s="10" t="s">
        <v>46</v>
      </c>
      <c r="Q28" s="10">
        <v>3</v>
      </c>
      <c r="R28" s="12">
        <v>24</v>
      </c>
      <c r="S28" s="10">
        <v>0</v>
      </c>
      <c r="T28" s="10">
        <v>0</v>
      </c>
    </row>
    <row r="29" spans="1:20">
      <c r="A29" s="10" t="s">
        <v>21</v>
      </c>
      <c r="B29" s="10" t="s">
        <v>22</v>
      </c>
      <c r="C29" s="10">
        <v>1760375</v>
      </c>
      <c r="D29" s="10" t="s">
        <v>47</v>
      </c>
      <c r="E29" s="11" t="s">
        <v>24</v>
      </c>
      <c r="F29" s="11" t="s">
        <v>25</v>
      </c>
      <c r="G29" s="11" t="s">
        <v>48</v>
      </c>
      <c r="H29" s="11">
        <v>1</v>
      </c>
      <c r="I29" s="11">
        <v>1</v>
      </c>
      <c r="J29" s="11">
        <v>2</v>
      </c>
      <c r="K29" s="11">
        <v>2</v>
      </c>
      <c r="L29" s="10">
        <v>2</v>
      </c>
      <c r="M29" s="10">
        <v>1</v>
      </c>
      <c r="N29" s="10" t="s">
        <v>27</v>
      </c>
      <c r="O29" s="10">
        <v>8</v>
      </c>
      <c r="P29" s="10" t="s">
        <v>47</v>
      </c>
      <c r="Q29" s="10">
        <v>8</v>
      </c>
      <c r="R29" s="12">
        <v>64</v>
      </c>
      <c r="S29" s="10">
        <v>0</v>
      </c>
      <c r="T29" s="10">
        <v>0</v>
      </c>
    </row>
    <row r="30" spans="1:20">
      <c r="A30" s="10" t="s">
        <v>21</v>
      </c>
      <c r="B30" s="10" t="s">
        <v>22</v>
      </c>
      <c r="C30" s="10">
        <v>1760375</v>
      </c>
      <c r="D30" s="10" t="s">
        <v>47</v>
      </c>
      <c r="E30" s="11" t="s">
        <v>24</v>
      </c>
      <c r="F30" s="11" t="s">
        <v>28</v>
      </c>
      <c r="G30" s="11" t="s">
        <v>49</v>
      </c>
      <c r="H30" s="11">
        <v>1</v>
      </c>
      <c r="I30" s="11">
        <v>1</v>
      </c>
      <c r="J30" s="11">
        <v>2</v>
      </c>
      <c r="K30" s="11">
        <v>2</v>
      </c>
      <c r="L30" s="10">
        <v>2</v>
      </c>
      <c r="M30" s="10">
        <v>1</v>
      </c>
      <c r="N30" s="10" t="s">
        <v>27</v>
      </c>
      <c r="O30" s="10">
        <v>8</v>
      </c>
      <c r="P30" s="10" t="s">
        <v>47</v>
      </c>
      <c r="Q30" s="10">
        <v>6</v>
      </c>
      <c r="R30" s="12">
        <v>48</v>
      </c>
      <c r="S30" s="10">
        <v>0</v>
      </c>
      <c r="T30" s="10">
        <v>0</v>
      </c>
    </row>
    <row r="31" spans="1:20">
      <c r="A31" s="10" t="s">
        <v>21</v>
      </c>
      <c r="B31" s="10" t="s">
        <v>22</v>
      </c>
      <c r="C31" s="10">
        <v>1760376</v>
      </c>
      <c r="D31" s="10" t="s">
        <v>50</v>
      </c>
      <c r="E31" s="11" t="s">
        <v>24</v>
      </c>
      <c r="F31" s="11" t="s">
        <v>25</v>
      </c>
      <c r="G31" s="11" t="s">
        <v>51</v>
      </c>
      <c r="H31" s="11">
        <v>1</v>
      </c>
      <c r="I31" s="11">
        <v>1</v>
      </c>
      <c r="J31" s="11">
        <v>2</v>
      </c>
      <c r="K31" s="11">
        <v>2</v>
      </c>
      <c r="L31" s="10">
        <v>2</v>
      </c>
      <c r="M31" s="10">
        <v>1</v>
      </c>
      <c r="N31" s="10" t="s">
        <v>27</v>
      </c>
      <c r="O31" s="10">
        <v>8</v>
      </c>
      <c r="P31" s="10" t="s">
        <v>50</v>
      </c>
      <c r="Q31" s="10">
        <v>11</v>
      </c>
      <c r="R31" s="12">
        <v>88</v>
      </c>
      <c r="S31" s="10">
        <v>0</v>
      </c>
      <c r="T31" s="10">
        <v>0</v>
      </c>
    </row>
    <row r="32" spans="1:20">
      <c r="A32" s="10" t="s">
        <v>21</v>
      </c>
      <c r="B32" s="10" t="s">
        <v>22</v>
      </c>
      <c r="C32" s="10">
        <v>1760376</v>
      </c>
      <c r="D32" s="10" t="s">
        <v>50</v>
      </c>
      <c r="E32" s="11" t="s">
        <v>24</v>
      </c>
      <c r="F32" s="11" t="s">
        <v>28</v>
      </c>
      <c r="G32" s="11" t="s">
        <v>52</v>
      </c>
      <c r="H32" s="11">
        <v>1</v>
      </c>
      <c r="I32" s="11">
        <v>1</v>
      </c>
      <c r="J32" s="11">
        <v>2</v>
      </c>
      <c r="K32" s="11">
        <v>2</v>
      </c>
      <c r="L32" s="10">
        <v>2</v>
      </c>
      <c r="M32" s="10">
        <v>1</v>
      </c>
      <c r="N32" s="10" t="s">
        <v>27</v>
      </c>
      <c r="O32" s="10">
        <v>8</v>
      </c>
      <c r="P32" s="10" t="s">
        <v>50</v>
      </c>
      <c r="Q32" s="10">
        <v>8</v>
      </c>
      <c r="R32" s="12">
        <v>64</v>
      </c>
      <c r="S32" s="10">
        <v>0</v>
      </c>
      <c r="T32" s="10">
        <v>0</v>
      </c>
    </row>
    <row r="33" spans="1:40">
      <c r="P33" s="13" t="s">
        <v>79</v>
      </c>
      <c r="Q33" s="14">
        <f>SUM(Q3:Q32)</f>
        <v>207</v>
      </c>
    </row>
    <row r="35" spans="1:40">
      <c r="A35" s="9" t="s">
        <v>80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>
      <c r="A36" s="9" t="s">
        <v>60</v>
      </c>
      <c r="B36" s="9" t="s">
        <v>68</v>
      </c>
      <c r="C36" s="9" t="s">
        <v>69</v>
      </c>
      <c r="D36" s="9" t="s">
        <v>4</v>
      </c>
      <c r="E36" s="9" t="s">
        <v>70</v>
      </c>
      <c r="F36" s="9" t="s">
        <v>61</v>
      </c>
      <c r="G36" s="9" t="s">
        <v>71</v>
      </c>
      <c r="H36" s="9" t="s">
        <v>72</v>
      </c>
      <c r="I36" s="9" t="s">
        <v>9</v>
      </c>
      <c r="J36" s="9" t="s">
        <v>10</v>
      </c>
      <c r="K36" s="9" t="s">
        <v>11</v>
      </c>
      <c r="L36" s="9" t="s">
        <v>12</v>
      </c>
      <c r="M36" s="9" t="s">
        <v>13</v>
      </c>
      <c r="N36" s="9" t="s">
        <v>14</v>
      </c>
      <c r="O36" s="9" t="s">
        <v>74</v>
      </c>
      <c r="P36" s="15" t="s">
        <v>62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="7" customFormat="1" spans="1:40">
      <c r="A37" s="16" t="s">
        <v>21</v>
      </c>
      <c r="B37" s="16" t="s">
        <v>22</v>
      </c>
      <c r="C37" s="16">
        <v>1760377</v>
      </c>
      <c r="D37" s="16" t="s">
        <v>23</v>
      </c>
      <c r="E37" s="17" t="s">
        <v>24</v>
      </c>
      <c r="F37" s="17" t="s">
        <v>25</v>
      </c>
      <c r="G37" s="17" t="s">
        <v>26</v>
      </c>
      <c r="H37" s="17">
        <v>1</v>
      </c>
      <c r="I37" s="17">
        <v>12</v>
      </c>
      <c r="J37" s="17">
        <v>24</v>
      </c>
      <c r="K37" s="17">
        <v>24</v>
      </c>
      <c r="L37" s="16">
        <v>24</v>
      </c>
      <c r="M37" s="16">
        <v>12</v>
      </c>
      <c r="N37" s="16">
        <v>0</v>
      </c>
      <c r="O37" s="16" t="s">
        <v>23</v>
      </c>
      <c r="P37" s="18" t="s">
        <v>64</v>
      </c>
      <c r="Q37" s="18" t="s">
        <v>81</v>
      </c>
    </row>
    <row r="38" s="7" customFormat="1" spans="1:40">
      <c r="A38" s="16" t="s">
        <v>21</v>
      </c>
      <c r="B38" s="16" t="s">
        <v>22</v>
      </c>
      <c r="C38" s="16">
        <v>1760377</v>
      </c>
      <c r="D38" s="16" t="s">
        <v>23</v>
      </c>
      <c r="E38" s="17" t="s">
        <v>24</v>
      </c>
      <c r="F38" s="17" t="s">
        <v>28</v>
      </c>
      <c r="G38" s="17" t="s">
        <v>29</v>
      </c>
      <c r="H38" s="17">
        <v>1</v>
      </c>
      <c r="I38" s="17">
        <v>10</v>
      </c>
      <c r="J38" s="17">
        <v>20</v>
      </c>
      <c r="K38" s="17">
        <v>20</v>
      </c>
      <c r="L38" s="16">
        <v>20</v>
      </c>
      <c r="M38" s="16">
        <v>10</v>
      </c>
      <c r="N38" s="16">
        <v>0</v>
      </c>
      <c r="O38" s="16" t="s">
        <v>23</v>
      </c>
      <c r="P38" s="18" t="s">
        <v>64</v>
      </c>
      <c r="Q38" s="18" t="s">
        <v>81</v>
      </c>
    </row>
    <row r="39" spans="1:40">
      <c r="A39" s="19" t="s">
        <v>21</v>
      </c>
      <c r="B39" s="19" t="s">
        <v>22</v>
      </c>
      <c r="C39" s="19">
        <v>1760385</v>
      </c>
      <c r="D39" s="19" t="s">
        <v>30</v>
      </c>
      <c r="E39" s="20" t="s">
        <v>31</v>
      </c>
      <c r="F39" s="11" t="s">
        <v>25</v>
      </c>
      <c r="G39" s="11" t="s">
        <v>32</v>
      </c>
      <c r="H39" s="11">
        <v>1</v>
      </c>
      <c r="I39" s="11">
        <v>8</v>
      </c>
      <c r="J39" s="11">
        <v>16</v>
      </c>
      <c r="K39" s="11">
        <v>16</v>
      </c>
      <c r="L39" s="10">
        <v>16</v>
      </c>
      <c r="M39" s="10">
        <v>8</v>
      </c>
      <c r="N39" s="10">
        <v>0</v>
      </c>
      <c r="O39" s="10" t="s">
        <v>30</v>
      </c>
      <c r="P39" s="21" t="s">
        <v>64</v>
      </c>
    </row>
    <row r="40" spans="1:40">
      <c r="A40" s="19" t="s">
        <v>21</v>
      </c>
      <c r="B40" s="19" t="s">
        <v>22</v>
      </c>
      <c r="C40" s="19">
        <v>1760385</v>
      </c>
      <c r="D40" s="19" t="s">
        <v>30</v>
      </c>
      <c r="E40" s="20" t="s">
        <v>31</v>
      </c>
      <c r="F40" s="11" t="s">
        <v>28</v>
      </c>
      <c r="G40" s="11" t="s">
        <v>33</v>
      </c>
      <c r="H40" s="11">
        <v>1</v>
      </c>
      <c r="I40" s="11">
        <v>6</v>
      </c>
      <c r="J40" s="11">
        <v>12</v>
      </c>
      <c r="K40" s="11">
        <v>12</v>
      </c>
      <c r="L40" s="10">
        <v>12</v>
      </c>
      <c r="M40" s="10">
        <v>6</v>
      </c>
      <c r="N40" s="10">
        <v>0</v>
      </c>
      <c r="O40" s="10" t="s">
        <v>30</v>
      </c>
      <c r="P40" s="21" t="s">
        <v>64</v>
      </c>
    </row>
    <row r="41" spans="1:40">
      <c r="A41" s="19" t="s">
        <v>21</v>
      </c>
      <c r="B41" s="19" t="s">
        <v>22</v>
      </c>
      <c r="C41" s="19">
        <v>1760372</v>
      </c>
      <c r="D41" s="19" t="s">
        <v>34</v>
      </c>
      <c r="E41" s="20" t="s">
        <v>31</v>
      </c>
      <c r="F41" s="11" t="s">
        <v>25</v>
      </c>
      <c r="G41" s="11" t="s">
        <v>35</v>
      </c>
      <c r="H41" s="11">
        <v>1</v>
      </c>
      <c r="I41" s="11">
        <v>0</v>
      </c>
      <c r="J41" s="11">
        <v>5</v>
      </c>
      <c r="K41" s="11">
        <v>10</v>
      </c>
      <c r="L41" s="10">
        <v>10</v>
      </c>
      <c r="M41" s="10">
        <v>10</v>
      </c>
      <c r="N41" s="10">
        <v>5</v>
      </c>
      <c r="O41" s="10" t="s">
        <v>34</v>
      </c>
      <c r="P41" s="21" t="s">
        <v>64</v>
      </c>
    </row>
    <row r="42" spans="1:40">
      <c r="A42" s="19" t="s">
        <v>21</v>
      </c>
      <c r="B42" s="19" t="s">
        <v>22</v>
      </c>
      <c r="C42" s="19">
        <v>1760372</v>
      </c>
      <c r="D42" s="19" t="s">
        <v>34</v>
      </c>
      <c r="E42" s="20" t="s">
        <v>31</v>
      </c>
      <c r="F42" s="11" t="s">
        <v>28</v>
      </c>
      <c r="G42" s="11" t="s">
        <v>36</v>
      </c>
      <c r="H42" s="11">
        <v>1</v>
      </c>
      <c r="I42" s="11">
        <v>0</v>
      </c>
      <c r="J42" s="11">
        <v>3</v>
      </c>
      <c r="K42" s="11">
        <v>6</v>
      </c>
      <c r="L42" s="10">
        <v>6</v>
      </c>
      <c r="M42" s="10">
        <v>6</v>
      </c>
      <c r="N42" s="10">
        <v>3</v>
      </c>
      <c r="O42" s="10" t="s">
        <v>34</v>
      </c>
      <c r="P42" s="21" t="s">
        <v>64</v>
      </c>
    </row>
    <row r="43" spans="1:40">
      <c r="A43" s="19" t="s">
        <v>21</v>
      </c>
      <c r="B43" s="19" t="s">
        <v>22</v>
      </c>
      <c r="C43" s="19">
        <v>1760373</v>
      </c>
      <c r="D43" s="19" t="s">
        <v>37</v>
      </c>
      <c r="E43" s="20" t="s">
        <v>31</v>
      </c>
      <c r="F43" s="11" t="s">
        <v>25</v>
      </c>
      <c r="G43" s="11" t="s">
        <v>35</v>
      </c>
      <c r="H43" s="11">
        <v>1</v>
      </c>
      <c r="I43" s="11">
        <v>0</v>
      </c>
      <c r="J43" s="11">
        <v>6</v>
      </c>
      <c r="K43" s="11">
        <v>12</v>
      </c>
      <c r="L43" s="10">
        <v>12</v>
      </c>
      <c r="M43" s="10">
        <v>12</v>
      </c>
      <c r="N43" s="10">
        <v>6</v>
      </c>
      <c r="O43" s="10" t="s">
        <v>37</v>
      </c>
      <c r="P43" s="21" t="s">
        <v>64</v>
      </c>
    </row>
    <row r="44" spans="1:40">
      <c r="A44" s="19" t="s">
        <v>21</v>
      </c>
      <c r="B44" s="19" t="s">
        <v>22</v>
      </c>
      <c r="C44" s="19">
        <v>1760373</v>
      </c>
      <c r="D44" s="19" t="s">
        <v>37</v>
      </c>
      <c r="E44" s="20" t="s">
        <v>31</v>
      </c>
      <c r="F44" s="11" t="s">
        <v>28</v>
      </c>
      <c r="G44" s="11" t="s">
        <v>36</v>
      </c>
      <c r="H44" s="11">
        <v>1</v>
      </c>
      <c r="I44" s="11">
        <v>0</v>
      </c>
      <c r="J44" s="11">
        <v>4</v>
      </c>
      <c r="K44" s="11">
        <v>8</v>
      </c>
      <c r="L44" s="10">
        <v>8</v>
      </c>
      <c r="M44" s="10">
        <v>8</v>
      </c>
      <c r="N44" s="10">
        <v>4</v>
      </c>
      <c r="O44" s="10" t="s">
        <v>37</v>
      </c>
      <c r="P44" s="21" t="s">
        <v>64</v>
      </c>
    </row>
    <row r="45" spans="1:40">
      <c r="A45" s="19" t="s">
        <v>21</v>
      </c>
      <c r="B45" s="19" t="s">
        <v>22</v>
      </c>
      <c r="C45" s="19">
        <v>1760381</v>
      </c>
      <c r="D45" s="19" t="s">
        <v>38</v>
      </c>
      <c r="E45" s="20" t="s">
        <v>31</v>
      </c>
      <c r="F45" s="11" t="s">
        <v>25</v>
      </c>
      <c r="G45" s="11" t="s">
        <v>32</v>
      </c>
      <c r="H45" s="11">
        <v>1</v>
      </c>
      <c r="I45" s="11">
        <v>7</v>
      </c>
      <c r="J45" s="11">
        <v>14</v>
      </c>
      <c r="K45" s="11">
        <v>14</v>
      </c>
      <c r="L45" s="10">
        <v>14</v>
      </c>
      <c r="M45" s="10">
        <v>7</v>
      </c>
      <c r="N45" s="10">
        <v>0</v>
      </c>
      <c r="O45" s="10" t="s">
        <v>38</v>
      </c>
      <c r="P45" s="21" t="s">
        <v>64</v>
      </c>
    </row>
    <row r="46" spans="1:40">
      <c r="A46" s="19" t="s">
        <v>21</v>
      </c>
      <c r="B46" s="19" t="s">
        <v>22</v>
      </c>
      <c r="C46" s="19">
        <v>1760381</v>
      </c>
      <c r="D46" s="19" t="s">
        <v>38</v>
      </c>
      <c r="E46" s="20" t="s">
        <v>31</v>
      </c>
      <c r="F46" s="11" t="s">
        <v>28</v>
      </c>
      <c r="G46" s="11" t="s">
        <v>33</v>
      </c>
      <c r="H46" s="11">
        <v>1</v>
      </c>
      <c r="I46" s="11">
        <v>5</v>
      </c>
      <c r="J46" s="11">
        <v>10</v>
      </c>
      <c r="K46" s="11">
        <v>10</v>
      </c>
      <c r="L46" s="10">
        <v>10</v>
      </c>
      <c r="M46" s="10">
        <v>5</v>
      </c>
      <c r="N46" s="10">
        <v>0</v>
      </c>
      <c r="O46" s="10" t="s">
        <v>38</v>
      </c>
      <c r="P46" s="21" t="s">
        <v>64</v>
      </c>
    </row>
    <row r="47" spans="1:40">
      <c r="A47" s="19" t="s">
        <v>21</v>
      </c>
      <c r="B47" s="19" t="s">
        <v>22</v>
      </c>
      <c r="C47" s="19">
        <v>1760379</v>
      </c>
      <c r="D47" s="19" t="s">
        <v>39</v>
      </c>
      <c r="E47" s="20" t="s">
        <v>31</v>
      </c>
      <c r="F47" s="11" t="s">
        <v>25</v>
      </c>
      <c r="G47" s="11" t="s">
        <v>32</v>
      </c>
      <c r="H47" s="11">
        <v>1</v>
      </c>
      <c r="I47" s="11">
        <v>8</v>
      </c>
      <c r="J47" s="11">
        <v>16</v>
      </c>
      <c r="K47" s="11">
        <v>16</v>
      </c>
      <c r="L47" s="10">
        <v>16</v>
      </c>
      <c r="M47" s="10">
        <v>8</v>
      </c>
      <c r="N47" s="10">
        <v>0</v>
      </c>
      <c r="O47" s="10" t="s">
        <v>39</v>
      </c>
      <c r="P47" s="21" t="s">
        <v>64</v>
      </c>
    </row>
    <row r="48" spans="1:40">
      <c r="A48" s="19" t="s">
        <v>21</v>
      </c>
      <c r="B48" s="19" t="s">
        <v>22</v>
      </c>
      <c r="C48" s="19">
        <v>1760379</v>
      </c>
      <c r="D48" s="19" t="s">
        <v>39</v>
      </c>
      <c r="E48" s="20" t="s">
        <v>31</v>
      </c>
      <c r="F48" s="11" t="s">
        <v>28</v>
      </c>
      <c r="G48" s="11" t="s">
        <v>33</v>
      </c>
      <c r="H48" s="11">
        <v>1</v>
      </c>
      <c r="I48" s="11">
        <v>6</v>
      </c>
      <c r="J48" s="11">
        <v>12</v>
      </c>
      <c r="K48" s="11">
        <v>12</v>
      </c>
      <c r="L48" s="10">
        <v>12</v>
      </c>
      <c r="M48" s="10">
        <v>6</v>
      </c>
      <c r="N48" s="10">
        <v>0</v>
      </c>
      <c r="O48" s="10" t="s">
        <v>39</v>
      </c>
      <c r="P48" s="21" t="s">
        <v>64</v>
      </c>
    </row>
    <row r="49" spans="1:17">
      <c r="A49" s="19" t="s">
        <v>21</v>
      </c>
      <c r="B49" s="19" t="s">
        <v>22</v>
      </c>
      <c r="C49" s="19">
        <v>1760384</v>
      </c>
      <c r="D49" s="19" t="s">
        <v>40</v>
      </c>
      <c r="E49" s="20" t="s">
        <v>31</v>
      </c>
      <c r="F49" s="11" t="s">
        <v>25</v>
      </c>
      <c r="G49" s="11" t="s">
        <v>32</v>
      </c>
      <c r="H49" s="11">
        <v>1</v>
      </c>
      <c r="I49" s="11">
        <v>6</v>
      </c>
      <c r="J49" s="11">
        <v>12</v>
      </c>
      <c r="K49" s="11">
        <v>12</v>
      </c>
      <c r="L49" s="10">
        <v>12</v>
      </c>
      <c r="M49" s="10">
        <v>6</v>
      </c>
      <c r="N49" s="10">
        <v>0</v>
      </c>
      <c r="O49" s="10" t="s">
        <v>40</v>
      </c>
      <c r="P49" s="21" t="s">
        <v>64</v>
      </c>
    </row>
    <row r="50" spans="1:17">
      <c r="A50" s="19" t="s">
        <v>21</v>
      </c>
      <c r="B50" s="19" t="s">
        <v>22</v>
      </c>
      <c r="C50" s="19">
        <v>1760384</v>
      </c>
      <c r="D50" s="19" t="s">
        <v>40</v>
      </c>
      <c r="E50" s="20" t="s">
        <v>31</v>
      </c>
      <c r="F50" s="11" t="s">
        <v>28</v>
      </c>
      <c r="G50" s="11" t="s">
        <v>33</v>
      </c>
      <c r="H50" s="11">
        <v>1</v>
      </c>
      <c r="I50" s="11">
        <v>5</v>
      </c>
      <c r="J50" s="11">
        <v>10</v>
      </c>
      <c r="K50" s="11">
        <v>10</v>
      </c>
      <c r="L50" s="10">
        <v>10</v>
      </c>
      <c r="M50" s="10">
        <v>5</v>
      </c>
      <c r="N50" s="10">
        <v>0</v>
      </c>
      <c r="O50" s="10" t="s">
        <v>40</v>
      </c>
      <c r="P50" s="21" t="s">
        <v>64</v>
      </c>
    </row>
    <row r="51" spans="1:17">
      <c r="A51" s="19" t="s">
        <v>21</v>
      </c>
      <c r="B51" s="19" t="s">
        <v>22</v>
      </c>
      <c r="C51" s="19">
        <v>1760386</v>
      </c>
      <c r="D51" s="19" t="s">
        <v>41</v>
      </c>
      <c r="E51" s="20" t="s">
        <v>31</v>
      </c>
      <c r="F51" s="11" t="s">
        <v>25</v>
      </c>
      <c r="G51" s="11" t="s">
        <v>32</v>
      </c>
      <c r="H51" s="11">
        <v>1</v>
      </c>
      <c r="I51" s="11">
        <v>13</v>
      </c>
      <c r="J51" s="11">
        <v>26</v>
      </c>
      <c r="K51" s="11">
        <v>26</v>
      </c>
      <c r="L51" s="10">
        <v>26</v>
      </c>
      <c r="M51" s="10">
        <v>13</v>
      </c>
      <c r="N51" s="10">
        <v>0</v>
      </c>
      <c r="O51" s="10" t="s">
        <v>41</v>
      </c>
      <c r="P51" s="21" t="s">
        <v>64</v>
      </c>
    </row>
    <row r="52" spans="1:17">
      <c r="A52" s="19" t="s">
        <v>21</v>
      </c>
      <c r="B52" s="19" t="s">
        <v>22</v>
      </c>
      <c r="C52" s="19">
        <v>1760386</v>
      </c>
      <c r="D52" s="19" t="s">
        <v>41</v>
      </c>
      <c r="E52" s="20" t="s">
        <v>31</v>
      </c>
      <c r="F52" s="11" t="s">
        <v>28</v>
      </c>
      <c r="G52" s="11" t="s">
        <v>33</v>
      </c>
      <c r="H52" s="11">
        <v>1</v>
      </c>
      <c r="I52" s="11">
        <v>10</v>
      </c>
      <c r="J52" s="11">
        <v>20</v>
      </c>
      <c r="K52" s="11">
        <v>20</v>
      </c>
      <c r="L52" s="10">
        <v>20</v>
      </c>
      <c r="M52" s="10">
        <v>10</v>
      </c>
      <c r="N52" s="10">
        <v>0</v>
      </c>
      <c r="O52" s="10" t="s">
        <v>41</v>
      </c>
      <c r="P52" s="21" t="s">
        <v>64</v>
      </c>
    </row>
    <row r="53" spans="1:17">
      <c r="A53" s="19" t="s">
        <v>21</v>
      </c>
      <c r="B53" s="19" t="s">
        <v>22</v>
      </c>
      <c r="C53" s="19">
        <v>1760382</v>
      </c>
      <c r="D53" s="19" t="s">
        <v>42</v>
      </c>
      <c r="E53" s="20" t="s">
        <v>31</v>
      </c>
      <c r="F53" s="11" t="s">
        <v>25</v>
      </c>
      <c r="G53" s="11" t="s">
        <v>32</v>
      </c>
      <c r="H53" s="11">
        <v>1</v>
      </c>
      <c r="I53" s="11">
        <v>7</v>
      </c>
      <c r="J53" s="11">
        <v>14</v>
      </c>
      <c r="K53" s="11">
        <v>14</v>
      </c>
      <c r="L53" s="10">
        <v>14</v>
      </c>
      <c r="M53" s="10">
        <v>7</v>
      </c>
      <c r="N53" s="10">
        <v>0</v>
      </c>
      <c r="O53" s="10" t="s">
        <v>42</v>
      </c>
      <c r="P53" s="21" t="s">
        <v>64</v>
      </c>
    </row>
    <row r="54" spans="1:17">
      <c r="A54" s="19" t="s">
        <v>21</v>
      </c>
      <c r="B54" s="19" t="s">
        <v>22</v>
      </c>
      <c r="C54" s="19">
        <v>1760382</v>
      </c>
      <c r="D54" s="19" t="s">
        <v>42</v>
      </c>
      <c r="E54" s="20" t="s">
        <v>31</v>
      </c>
      <c r="F54" s="11" t="s">
        <v>28</v>
      </c>
      <c r="G54" s="11" t="s">
        <v>33</v>
      </c>
      <c r="H54" s="11">
        <v>1</v>
      </c>
      <c r="I54" s="11">
        <v>5</v>
      </c>
      <c r="J54" s="11">
        <v>10</v>
      </c>
      <c r="K54" s="11">
        <v>10</v>
      </c>
      <c r="L54" s="10">
        <v>10</v>
      </c>
      <c r="M54" s="10">
        <v>5</v>
      </c>
      <c r="N54" s="10">
        <v>0</v>
      </c>
      <c r="O54" s="10" t="s">
        <v>42</v>
      </c>
      <c r="P54" s="21" t="s">
        <v>64</v>
      </c>
    </row>
    <row r="55" spans="1:17">
      <c r="A55" s="19" t="s">
        <v>21</v>
      </c>
      <c r="B55" s="19" t="s">
        <v>22</v>
      </c>
      <c r="C55" s="19">
        <v>1760378</v>
      </c>
      <c r="D55" s="19" t="s">
        <v>43</v>
      </c>
      <c r="E55" s="20" t="s">
        <v>31</v>
      </c>
      <c r="F55" s="11" t="s">
        <v>25</v>
      </c>
      <c r="G55" s="11" t="s">
        <v>32</v>
      </c>
      <c r="H55" s="11">
        <v>1</v>
      </c>
      <c r="I55" s="11">
        <v>9</v>
      </c>
      <c r="J55" s="11">
        <v>18</v>
      </c>
      <c r="K55" s="11">
        <v>18</v>
      </c>
      <c r="L55" s="10">
        <v>18</v>
      </c>
      <c r="M55" s="10">
        <v>9</v>
      </c>
      <c r="N55" s="10">
        <v>0</v>
      </c>
      <c r="O55" s="10" t="s">
        <v>43</v>
      </c>
      <c r="P55" s="21" t="s">
        <v>64</v>
      </c>
    </row>
    <row r="56" spans="1:17">
      <c r="A56" s="19" t="s">
        <v>21</v>
      </c>
      <c r="B56" s="19" t="s">
        <v>22</v>
      </c>
      <c r="C56" s="19">
        <v>1760378</v>
      </c>
      <c r="D56" s="19" t="s">
        <v>43</v>
      </c>
      <c r="E56" s="20" t="s">
        <v>31</v>
      </c>
      <c r="F56" s="11" t="s">
        <v>28</v>
      </c>
      <c r="G56" s="11" t="s">
        <v>33</v>
      </c>
      <c r="H56" s="11">
        <v>1</v>
      </c>
      <c r="I56" s="11">
        <v>7</v>
      </c>
      <c r="J56" s="11">
        <v>14</v>
      </c>
      <c r="K56" s="11">
        <v>14</v>
      </c>
      <c r="L56" s="10">
        <v>14</v>
      </c>
      <c r="M56" s="10">
        <v>7</v>
      </c>
      <c r="N56" s="10">
        <v>0</v>
      </c>
      <c r="O56" s="10" t="s">
        <v>43</v>
      </c>
      <c r="P56" s="21" t="s">
        <v>64</v>
      </c>
    </row>
    <row r="57" spans="1:17">
      <c r="A57" s="19" t="s">
        <v>21</v>
      </c>
      <c r="B57" s="19" t="s">
        <v>22</v>
      </c>
      <c r="C57" s="19">
        <v>1760383</v>
      </c>
      <c r="D57" s="19" t="s">
        <v>44</v>
      </c>
      <c r="E57" s="20" t="s">
        <v>31</v>
      </c>
      <c r="F57" s="11" t="s">
        <v>25</v>
      </c>
      <c r="G57" s="11" t="s">
        <v>32</v>
      </c>
      <c r="H57" s="11">
        <v>1</v>
      </c>
      <c r="I57" s="11">
        <v>10</v>
      </c>
      <c r="J57" s="11">
        <v>20</v>
      </c>
      <c r="K57" s="11">
        <v>20</v>
      </c>
      <c r="L57" s="10">
        <v>20</v>
      </c>
      <c r="M57" s="10">
        <v>10</v>
      </c>
      <c r="N57" s="10">
        <v>0</v>
      </c>
      <c r="O57" s="10" t="s">
        <v>44</v>
      </c>
      <c r="P57" s="21" t="s">
        <v>64</v>
      </c>
    </row>
    <row r="58" spans="1:17">
      <c r="A58" s="19" t="s">
        <v>21</v>
      </c>
      <c r="B58" s="19" t="s">
        <v>22</v>
      </c>
      <c r="C58" s="19">
        <v>1760383</v>
      </c>
      <c r="D58" s="19" t="s">
        <v>44</v>
      </c>
      <c r="E58" s="20" t="s">
        <v>31</v>
      </c>
      <c r="F58" s="11" t="s">
        <v>28</v>
      </c>
      <c r="G58" s="11" t="s">
        <v>33</v>
      </c>
      <c r="H58" s="11">
        <v>1</v>
      </c>
      <c r="I58" s="11">
        <v>8</v>
      </c>
      <c r="J58" s="11">
        <v>16</v>
      </c>
      <c r="K58" s="11">
        <v>16</v>
      </c>
      <c r="L58" s="10">
        <v>16</v>
      </c>
      <c r="M58" s="10">
        <v>8</v>
      </c>
      <c r="N58" s="10">
        <v>0</v>
      </c>
      <c r="O58" s="10" t="s">
        <v>44</v>
      </c>
      <c r="P58" s="21" t="s">
        <v>64</v>
      </c>
    </row>
    <row r="59" spans="1:17">
      <c r="A59" s="19" t="s">
        <v>21</v>
      </c>
      <c r="B59" s="19" t="s">
        <v>22</v>
      </c>
      <c r="C59" s="19">
        <v>1760374</v>
      </c>
      <c r="D59" s="19" t="s">
        <v>45</v>
      </c>
      <c r="E59" s="20" t="s">
        <v>31</v>
      </c>
      <c r="F59" s="11" t="s">
        <v>25</v>
      </c>
      <c r="G59" s="11" t="s">
        <v>35</v>
      </c>
      <c r="H59" s="11">
        <v>1</v>
      </c>
      <c r="I59" s="11">
        <v>0</v>
      </c>
      <c r="J59" s="11">
        <v>4</v>
      </c>
      <c r="K59" s="11">
        <v>8</v>
      </c>
      <c r="L59" s="10">
        <v>8</v>
      </c>
      <c r="M59" s="10">
        <v>8</v>
      </c>
      <c r="N59" s="10">
        <v>4</v>
      </c>
      <c r="O59" s="10" t="s">
        <v>45</v>
      </c>
      <c r="P59" s="21" t="s">
        <v>64</v>
      </c>
    </row>
    <row r="60" spans="1:17">
      <c r="A60" s="19" t="s">
        <v>21</v>
      </c>
      <c r="B60" s="19" t="s">
        <v>22</v>
      </c>
      <c r="C60" s="19">
        <v>1760374</v>
      </c>
      <c r="D60" s="19" t="s">
        <v>45</v>
      </c>
      <c r="E60" s="20" t="s">
        <v>31</v>
      </c>
      <c r="F60" s="11" t="s">
        <v>28</v>
      </c>
      <c r="G60" s="11" t="s">
        <v>36</v>
      </c>
      <c r="H60" s="11">
        <v>1</v>
      </c>
      <c r="I60" s="11">
        <v>0</v>
      </c>
      <c r="J60" s="11">
        <v>2</v>
      </c>
      <c r="K60" s="11">
        <v>4</v>
      </c>
      <c r="L60" s="10">
        <v>4</v>
      </c>
      <c r="M60" s="10">
        <v>4</v>
      </c>
      <c r="N60" s="10">
        <v>2</v>
      </c>
      <c r="O60" s="10" t="s">
        <v>45</v>
      </c>
      <c r="P60" s="21" t="s">
        <v>64</v>
      </c>
    </row>
    <row r="61" spans="1:17">
      <c r="A61" s="19" t="s">
        <v>21</v>
      </c>
      <c r="B61" s="19" t="s">
        <v>22</v>
      </c>
      <c r="C61" s="19">
        <v>1760380</v>
      </c>
      <c r="D61" s="19" t="s">
        <v>46</v>
      </c>
      <c r="E61" s="20" t="s">
        <v>31</v>
      </c>
      <c r="F61" s="11" t="s">
        <v>25</v>
      </c>
      <c r="G61" s="11" t="s">
        <v>32</v>
      </c>
      <c r="H61" s="11">
        <v>1</v>
      </c>
      <c r="I61" s="11">
        <v>5</v>
      </c>
      <c r="J61" s="11">
        <v>10</v>
      </c>
      <c r="K61" s="11">
        <v>10</v>
      </c>
      <c r="L61" s="10">
        <v>10</v>
      </c>
      <c r="M61" s="10">
        <v>5</v>
      </c>
      <c r="N61" s="10">
        <v>0</v>
      </c>
      <c r="O61" s="10" t="s">
        <v>46</v>
      </c>
      <c r="P61" s="21" t="s">
        <v>64</v>
      </c>
    </row>
    <row r="62" spans="1:17">
      <c r="A62" s="19" t="s">
        <v>21</v>
      </c>
      <c r="B62" s="19" t="s">
        <v>22</v>
      </c>
      <c r="C62" s="19">
        <v>1760380</v>
      </c>
      <c r="D62" s="19" t="s">
        <v>46</v>
      </c>
      <c r="E62" s="20" t="s">
        <v>31</v>
      </c>
      <c r="F62" s="11" t="s">
        <v>28</v>
      </c>
      <c r="G62" s="11" t="s">
        <v>33</v>
      </c>
      <c r="H62" s="11">
        <v>1</v>
      </c>
      <c r="I62" s="11">
        <v>3</v>
      </c>
      <c r="J62" s="11">
        <v>6</v>
      </c>
      <c r="K62" s="11">
        <v>6</v>
      </c>
      <c r="L62" s="10">
        <v>6</v>
      </c>
      <c r="M62" s="10">
        <v>3</v>
      </c>
      <c r="N62" s="10">
        <v>0</v>
      </c>
      <c r="O62" s="10" t="s">
        <v>46</v>
      </c>
      <c r="P62" s="21" t="s">
        <v>64</v>
      </c>
    </row>
    <row r="63" s="8" customFormat="1" spans="1:17">
      <c r="A63" s="22" t="s">
        <v>21</v>
      </c>
      <c r="B63" s="22" t="s">
        <v>22</v>
      </c>
      <c r="C63" s="22">
        <v>1760375</v>
      </c>
      <c r="D63" s="22" t="s">
        <v>47</v>
      </c>
      <c r="E63" s="23" t="s">
        <v>24</v>
      </c>
      <c r="F63" s="23" t="s">
        <v>25</v>
      </c>
      <c r="G63" s="23" t="s">
        <v>48</v>
      </c>
      <c r="H63" s="23">
        <v>1</v>
      </c>
      <c r="I63" s="23">
        <v>8</v>
      </c>
      <c r="J63" s="23">
        <v>16</v>
      </c>
      <c r="K63" s="23">
        <v>16</v>
      </c>
      <c r="L63" s="22">
        <v>16</v>
      </c>
      <c r="M63" s="22">
        <v>8</v>
      </c>
      <c r="N63" s="22">
        <v>0</v>
      </c>
      <c r="O63" s="22" t="s">
        <v>47</v>
      </c>
      <c r="P63" s="24" t="s">
        <v>65</v>
      </c>
      <c r="Q63" s="18" t="s">
        <v>81</v>
      </c>
    </row>
    <row r="64" s="8" customFormat="1" spans="1:17">
      <c r="A64" s="22" t="s">
        <v>21</v>
      </c>
      <c r="B64" s="22" t="s">
        <v>22</v>
      </c>
      <c r="C64" s="22">
        <v>1760375</v>
      </c>
      <c r="D64" s="22" t="s">
        <v>47</v>
      </c>
      <c r="E64" s="23" t="s">
        <v>24</v>
      </c>
      <c r="F64" s="23" t="s">
        <v>28</v>
      </c>
      <c r="G64" s="23" t="s">
        <v>49</v>
      </c>
      <c r="H64" s="23">
        <v>1</v>
      </c>
      <c r="I64" s="23">
        <v>6</v>
      </c>
      <c r="J64" s="23">
        <v>12</v>
      </c>
      <c r="K64" s="23">
        <v>12</v>
      </c>
      <c r="L64" s="22">
        <v>12</v>
      </c>
      <c r="M64" s="22">
        <v>6</v>
      </c>
      <c r="N64" s="22">
        <v>0</v>
      </c>
      <c r="O64" s="22" t="s">
        <v>47</v>
      </c>
      <c r="P64" s="24" t="s">
        <v>65</v>
      </c>
      <c r="Q64" s="18" t="s">
        <v>81</v>
      </c>
    </row>
    <row r="65" s="8" customFormat="1" spans="1:17">
      <c r="A65" s="22" t="s">
        <v>21</v>
      </c>
      <c r="B65" s="22" t="s">
        <v>22</v>
      </c>
      <c r="C65" s="22">
        <v>1760376</v>
      </c>
      <c r="D65" s="22" t="s">
        <v>50</v>
      </c>
      <c r="E65" s="23" t="s">
        <v>24</v>
      </c>
      <c r="F65" s="23" t="s">
        <v>25</v>
      </c>
      <c r="G65" s="23" t="s">
        <v>51</v>
      </c>
      <c r="H65" s="23">
        <v>1</v>
      </c>
      <c r="I65" s="23">
        <v>11</v>
      </c>
      <c r="J65" s="23">
        <v>22</v>
      </c>
      <c r="K65" s="23">
        <v>22</v>
      </c>
      <c r="L65" s="22">
        <v>22</v>
      </c>
      <c r="M65" s="22">
        <v>11</v>
      </c>
      <c r="N65" s="22">
        <v>0</v>
      </c>
      <c r="O65" s="22" t="s">
        <v>50</v>
      </c>
      <c r="P65" s="24" t="s">
        <v>65</v>
      </c>
      <c r="Q65" s="18" t="s">
        <v>81</v>
      </c>
    </row>
    <row r="66" s="8" customFormat="1" spans="1:17">
      <c r="A66" s="22" t="s">
        <v>21</v>
      </c>
      <c r="B66" s="22" t="s">
        <v>22</v>
      </c>
      <c r="C66" s="22">
        <v>1760376</v>
      </c>
      <c r="D66" s="22" t="s">
        <v>50</v>
      </c>
      <c r="E66" s="23" t="s">
        <v>24</v>
      </c>
      <c r="F66" s="23" t="s">
        <v>28</v>
      </c>
      <c r="G66" s="23" t="s">
        <v>52</v>
      </c>
      <c r="H66" s="23">
        <v>1</v>
      </c>
      <c r="I66" s="23">
        <v>8</v>
      </c>
      <c r="J66" s="23">
        <v>16</v>
      </c>
      <c r="K66" s="23">
        <v>16</v>
      </c>
      <c r="L66" s="22">
        <v>16</v>
      </c>
      <c r="M66" s="22">
        <v>8</v>
      </c>
      <c r="N66" s="22">
        <v>0</v>
      </c>
      <c r="O66" s="22" t="s">
        <v>50</v>
      </c>
      <c r="P66" s="24" t="s">
        <v>65</v>
      </c>
      <c r="Q66" s="18" t="s">
        <v>81</v>
      </c>
    </row>
  </sheetData>
  <mergeCells count="2">
    <mergeCell ref="A1:R1"/>
    <mergeCell ref="A35:N35"/>
  </mergeCells>
  <pageMargins left="0.7" right="0.7" top="0.75" bottom="0.75" header="0.3" footer="0.3"/>
  <pageSetup paperSize="9" scale="4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workbookViewId="0">
      <selection activeCell="I10" sqref="I10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82</v>
      </c>
      <c r="B1" s="2" t="s">
        <v>83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84</v>
      </c>
    </row>
    <row r="2" s="1" customFormat="1" ht="18" customHeight="1" spans="1:24">
      <c r="A2" s="2" t="s">
        <v>21</v>
      </c>
      <c r="B2" s="2" t="s">
        <v>25</v>
      </c>
      <c r="C2" s="2" t="s">
        <v>85</v>
      </c>
      <c r="D2" s="2" t="s">
        <v>86</v>
      </c>
      <c r="E2" s="2" t="s">
        <v>87</v>
      </c>
      <c r="F2" s="2" t="s">
        <v>87</v>
      </c>
      <c r="G2" s="2" t="s">
        <v>88</v>
      </c>
      <c r="H2" s="2" t="s">
        <v>89</v>
      </c>
      <c r="I2" s="3">
        <v>980</v>
      </c>
      <c r="J2" s="2" t="s">
        <v>90</v>
      </c>
    </row>
    <row r="3" s="1" customFormat="1" ht="18" customHeight="1" spans="1:24">
      <c r="A3" s="2" t="s">
        <v>21</v>
      </c>
      <c r="B3" s="2" t="s">
        <v>28</v>
      </c>
      <c r="C3" s="2" t="s">
        <v>91</v>
      </c>
      <c r="D3" s="2" t="s">
        <v>92</v>
      </c>
      <c r="E3" s="2" t="s">
        <v>93</v>
      </c>
      <c r="F3" s="2" t="s">
        <v>93</v>
      </c>
      <c r="G3" s="2" t="s">
        <v>94</v>
      </c>
      <c r="H3" s="2" t="s">
        <v>95</v>
      </c>
      <c r="I3" s="3">
        <v>724</v>
      </c>
      <c r="J3" s="2" t="s">
        <v>90</v>
      </c>
    </row>
    <row r="4" s="1" customFormat="1" ht="16.5" customHeight="1" spans="1:24">
      <c r="C4" s="3">
        <v>188</v>
      </c>
      <c r="D4" s="3">
        <v>402</v>
      </c>
      <c r="E4" s="3">
        <v>426</v>
      </c>
      <c r="F4" s="3">
        <v>426</v>
      </c>
      <c r="G4" s="3">
        <v>238</v>
      </c>
      <c r="H4" s="3">
        <v>24</v>
      </c>
      <c r="I4" s="5">
        <v>1704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  <row r="11" ht="13" spans="1:24">
      <c r="D11" s="6" t="s">
        <v>96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F38" sqref="F38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82</v>
      </c>
      <c r="B1" s="2" t="s">
        <v>83</v>
      </c>
      <c r="C1" s="2" t="s">
        <v>97</v>
      </c>
      <c r="D1" s="2" t="s">
        <v>98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84</v>
      </c>
    </row>
    <row r="2" s="1" customFormat="1" ht="18" customHeight="1" spans="1:26">
      <c r="A2" s="2" t="s">
        <v>21</v>
      </c>
      <c r="B2" s="2" t="s">
        <v>25</v>
      </c>
      <c r="C2" s="2" t="s">
        <v>99</v>
      </c>
      <c r="D2" s="2" t="s">
        <v>100</v>
      </c>
      <c r="E2" s="2" t="s">
        <v>101</v>
      </c>
      <c r="F2" s="2" t="s">
        <v>89</v>
      </c>
      <c r="G2" s="2" t="s">
        <v>102</v>
      </c>
      <c r="H2" s="2" t="s">
        <v>102</v>
      </c>
      <c r="I2" s="2" t="s">
        <v>102</v>
      </c>
      <c r="J2" s="2" t="s">
        <v>89</v>
      </c>
      <c r="K2" s="3">
        <v>123</v>
      </c>
      <c r="L2" s="2" t="s">
        <v>103</v>
      </c>
    </row>
    <row r="3" s="1" customFormat="1" ht="18" customHeight="1" spans="1:26">
      <c r="A3" s="2" t="s">
        <v>21</v>
      </c>
      <c r="B3" s="2" t="s">
        <v>25</v>
      </c>
      <c r="C3" s="2" t="s">
        <v>99</v>
      </c>
      <c r="D3" s="2" t="s">
        <v>104</v>
      </c>
      <c r="E3" s="2" t="s">
        <v>105</v>
      </c>
      <c r="F3" s="2" t="s">
        <v>106</v>
      </c>
      <c r="G3" s="2" t="s">
        <v>106</v>
      </c>
      <c r="H3" s="2" t="s">
        <v>106</v>
      </c>
      <c r="I3" s="2" t="s">
        <v>105</v>
      </c>
      <c r="J3" s="2" t="s">
        <v>101</v>
      </c>
      <c r="K3" s="3">
        <v>600</v>
      </c>
      <c r="L3" s="2" t="s">
        <v>107</v>
      </c>
    </row>
    <row r="4" s="1" customFormat="1" ht="18" customHeight="1" spans="1:26">
      <c r="A4" s="2" t="s">
        <v>21</v>
      </c>
      <c r="B4" s="2" t="s">
        <v>28</v>
      </c>
      <c r="C4" s="2" t="s">
        <v>99</v>
      </c>
      <c r="D4" s="2" t="s">
        <v>100</v>
      </c>
      <c r="E4" s="2" t="s">
        <v>101</v>
      </c>
      <c r="F4" s="2" t="s">
        <v>95</v>
      </c>
      <c r="G4" s="2" t="s">
        <v>108</v>
      </c>
      <c r="H4" s="2" t="s">
        <v>108</v>
      </c>
      <c r="I4" s="2" t="s">
        <v>108</v>
      </c>
      <c r="J4" s="2" t="s">
        <v>95</v>
      </c>
      <c r="K4" s="3">
        <v>75</v>
      </c>
      <c r="L4" s="2" t="s">
        <v>103</v>
      </c>
    </row>
    <row r="5" s="1" customFormat="1" ht="18" customHeight="1" spans="1:26">
      <c r="A5" s="2" t="s">
        <v>21</v>
      </c>
      <c r="B5" s="2" t="s">
        <v>28</v>
      </c>
      <c r="C5" s="2" t="s">
        <v>99</v>
      </c>
      <c r="D5" s="2" t="s">
        <v>104</v>
      </c>
      <c r="E5" s="2" t="s">
        <v>109</v>
      </c>
      <c r="F5" s="2" t="s">
        <v>110</v>
      </c>
      <c r="G5" s="2" t="s">
        <v>110</v>
      </c>
      <c r="H5" s="2" t="s">
        <v>110</v>
      </c>
      <c r="I5" s="2" t="s">
        <v>109</v>
      </c>
      <c r="J5" s="2" t="s">
        <v>101</v>
      </c>
      <c r="K5" s="3">
        <v>453</v>
      </c>
      <c r="L5" s="2" t="s">
        <v>107</v>
      </c>
    </row>
    <row r="6" s="1" customFormat="1" ht="16.5" customHeight="1" spans="1:26">
      <c r="D6" s="4" t="s">
        <v>111</v>
      </c>
      <c r="E6" s="3">
        <v>132</v>
      </c>
      <c r="F6" s="3">
        <v>287</v>
      </c>
      <c r="G6" s="3">
        <v>313</v>
      </c>
      <c r="H6" s="3">
        <v>313</v>
      </c>
      <c r="I6" s="3">
        <v>182</v>
      </c>
      <c r="J6" s="3">
        <v>24</v>
      </c>
      <c r="K6" s="5">
        <v>1251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洗标3% 1.08</vt:lpstr>
      <vt:lpstr>中包贴 1.3</vt:lpstr>
      <vt:lpstr>主标+条码标 3%  1.3</vt:lpstr>
      <vt:lpstr>非特-价格牌 3% 1.3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danny</cp:lastModifiedBy>
  <dcterms:created xsi:type="dcterms:W3CDTF">2026-01-01T05:36:00Z</dcterms:created>
  <cp:lastPrinted>2025-12-05T05:27:00Z</cp:lastPrinted>
  <dcterms:modified xsi:type="dcterms:W3CDTF">2026-01-08T12:00:38Z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35DCC94B275E4607849EE20226BBC5BE_13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