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412" firstSheet="1"/>
  </bookViews>
  <sheets>
    <sheet name="唛头明细-REFORMED-已订购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JG Admin</author>
  </authors>
  <commentList>
    <comment ref="H6" authorId="0">
      <text>
        <r>
          <rPr>
            <b/>
            <sz val="9"/>
            <rFont val="Tahoma"/>
            <charset val="134"/>
          </rPr>
          <t>JG Admin:</t>
        </r>
        <r>
          <rPr>
            <sz val="9"/>
            <rFont val="Tahoma"/>
            <charset val="134"/>
          </rPr>
          <t xml:space="preserve">
SATIN : W18-ML03</t>
        </r>
      </text>
    </comment>
    <comment ref="I6" authorId="0">
      <text>
        <r>
          <rPr>
            <b/>
            <sz val="9"/>
            <rFont val="Tahoma"/>
            <charset val="134"/>
          </rPr>
          <t>JG Admin:</t>
        </r>
        <r>
          <rPr>
            <sz val="9"/>
            <rFont val="Tahoma"/>
            <charset val="134"/>
          </rPr>
          <t xml:space="preserve">
SIZE LABEL : W17-SL03</t>
        </r>
      </text>
    </comment>
  </commentList>
</comments>
</file>

<file path=xl/sharedStrings.xml><?xml version="1.0" encoding="utf-8"?>
<sst xmlns="http://schemas.openxmlformats.org/spreadsheetml/2006/main" count="82" uniqueCount="80">
  <si>
    <t>唛头明细</t>
  </si>
  <si>
    <t>订购时间</t>
  </si>
  <si>
    <t>更新日期</t>
  </si>
  <si>
    <t>主标+创新吊牌通用，腰卡+纸卡有尺码区分，洗标+产品吊牌+尺码唛有全长和九分裤区分，所有具体文字信息和内容看画稿！</t>
  </si>
  <si>
    <t>REFORMED系列</t>
  </si>
  <si>
    <t>INNOVATION TICKET</t>
  </si>
  <si>
    <t>PRODUCT TICKET</t>
  </si>
  <si>
    <t>WAIST TICKET</t>
  </si>
  <si>
    <t>BACK POCKET TICKET</t>
  </si>
  <si>
    <t>STRING</t>
  </si>
  <si>
    <t>MAIN LABEL</t>
  </si>
  <si>
    <t>SIZE LABEL</t>
  </si>
  <si>
    <t>CARE LABEL</t>
  </si>
  <si>
    <t>SIZE LABEL FOR FL/PL/TL</t>
  </si>
  <si>
    <t>系列</t>
  </si>
  <si>
    <t>备注</t>
  </si>
  <si>
    <t>创新吊牌</t>
  </si>
  <si>
    <t>产品吊牌</t>
  </si>
  <si>
    <t>腰卡</t>
  </si>
  <si>
    <t>后口袋纸卡</t>
  </si>
  <si>
    <t>吊牌挂绳</t>
  </si>
  <si>
    <t>主标</t>
  </si>
  <si>
    <t>尺码标</t>
  </si>
  <si>
    <t>洗标</t>
  </si>
  <si>
    <t>尺码标
带字母</t>
  </si>
  <si>
    <t>一次性警告贴</t>
  </si>
  <si>
    <t>ReFORMED
CORE DENIM</t>
  </si>
  <si>
    <t>画稿</t>
  </si>
  <si>
    <t>描述</t>
  </si>
  <si>
    <r>
      <rPr>
        <b/>
        <sz val="12"/>
        <color theme="1"/>
        <rFont val="等线"/>
        <charset val="134"/>
      </rPr>
      <t>INNOVATION TICKET</t>
    </r>
    <r>
      <rPr>
        <sz val="12"/>
        <color theme="1"/>
        <rFont val="等线"/>
        <charset val="134"/>
      </rPr>
      <t xml:space="preserve">
JJW-RT-001
45MM X 120MM</t>
    </r>
  </si>
  <si>
    <r>
      <rPr>
        <b/>
        <sz val="12"/>
        <color theme="1"/>
        <rFont val="等线"/>
        <charset val="134"/>
      </rPr>
      <t>PRODUCT TICKET</t>
    </r>
    <r>
      <rPr>
        <sz val="12"/>
        <color theme="1"/>
        <rFont val="等线"/>
        <charset val="134"/>
      </rPr>
      <t xml:space="preserve">
JJW-RT-ST
45MM X 120MM
</t>
    </r>
    <r>
      <rPr>
        <b/>
        <sz val="12"/>
        <color theme="1"/>
        <rFont val="等线"/>
        <charset val="134"/>
      </rPr>
      <t>* REFER TO SEPARATE ARTWORK</t>
    </r>
  </si>
  <si>
    <r>
      <rPr>
        <b/>
        <sz val="12"/>
        <color theme="1"/>
        <rFont val="等线"/>
        <charset val="134"/>
      </rPr>
      <t>WAIST TICKET</t>
    </r>
    <r>
      <rPr>
        <sz val="12"/>
        <color theme="1"/>
        <rFont val="等线"/>
        <charset val="134"/>
      </rPr>
      <t xml:space="preserve">
JJW-RT-WT
40MM X 108MM
</t>
    </r>
    <r>
      <rPr>
        <b/>
        <sz val="12"/>
        <color theme="1"/>
        <rFont val="等线"/>
        <charset val="134"/>
      </rPr>
      <t>* REFER TO SEPARATE ARTWORK</t>
    </r>
  </si>
  <si>
    <r>
      <rPr>
        <b/>
        <sz val="12"/>
        <color theme="1"/>
        <rFont val="等线"/>
        <charset val="134"/>
      </rPr>
      <t>BACK POCKET TICKET</t>
    </r>
    <r>
      <rPr>
        <sz val="12"/>
        <color theme="1"/>
        <rFont val="等线"/>
        <charset val="134"/>
      </rPr>
      <t xml:space="preserve">
JJW-RT-PT
75MM X 130MM
</t>
    </r>
    <r>
      <rPr>
        <b/>
        <sz val="12"/>
        <color theme="1"/>
        <rFont val="等线"/>
        <charset val="134"/>
      </rPr>
      <t>* REFER TO SEPARATE ARTWORK</t>
    </r>
  </si>
  <si>
    <t>WITH BELT LOOP: JJW-ST-001
(37CM, ENDS KNOTTED
WITHOUT BELT LOOP: JJW-ST-003
(18CM, WITH YAP019 CLIP)</t>
  </si>
  <si>
    <t>SATIN : JJW-WL001-EF
25mm x 42mm</t>
  </si>
  <si>
    <t>SIZE LABEL : JJW-PL001-MF
12mm x 48mm</t>
  </si>
  <si>
    <t>JJW-CL001-MF</t>
  </si>
  <si>
    <t>编码</t>
  </si>
  <si>
    <t>JJW-RT-001</t>
  </si>
  <si>
    <t>JJW-RT-ST</t>
  </si>
  <si>
    <t>JJW-RT-WT</t>
  </si>
  <si>
    <t>JJW-RT-PT</t>
  </si>
  <si>
    <t>JJW-ST-001有腰袢
 JJW-ST-003无腰袢</t>
  </si>
  <si>
    <t>JJW-WL001-EF</t>
  </si>
  <si>
    <t>JJW-PL001-MF</t>
  </si>
  <si>
    <t>JJW-CL001-MF 0.093 白底黑字
JJW-CL001-MFB 0.16 黑底白字
JJW-CL002-MF 0.064 白底黑字
JJW-CL002-MFB 0.12 黑底白字</t>
  </si>
  <si>
    <t>JJW-PL001-MFV2</t>
  </si>
  <si>
    <t>件数</t>
  </si>
  <si>
    <t>6P</t>
  </si>
  <si>
    <t>8P</t>
  </si>
  <si>
    <t>9P</t>
  </si>
  <si>
    <t>10P</t>
  </si>
  <si>
    <t>11P</t>
  </si>
  <si>
    <t>12P</t>
  </si>
  <si>
    <t>14P</t>
  </si>
  <si>
    <t>16P</t>
  </si>
  <si>
    <t>6F</t>
  </si>
  <si>
    <t>8F</t>
  </si>
  <si>
    <t>9F</t>
  </si>
  <si>
    <t>10F</t>
  </si>
  <si>
    <t>11F</t>
  </si>
  <si>
    <t>12F</t>
  </si>
  <si>
    <t>14F</t>
  </si>
  <si>
    <t>16F</t>
  </si>
  <si>
    <t>深蓝</t>
  </si>
  <si>
    <t>河石兰</t>
  </si>
  <si>
    <t>总计</t>
  </si>
  <si>
    <t>样品：</t>
  </si>
  <si>
    <t>翻单，洗标是新画稿，需要给样品5个给威海思来-王玉，其他不需要</t>
  </si>
  <si>
    <t>大货地址</t>
  </si>
  <si>
    <t>山东省枣庄市市中区长江西路25号，闫威 18264200671，海扬中泰服装有限公司</t>
  </si>
  <si>
    <t>编号</t>
  </si>
  <si>
    <t>唛头</t>
  </si>
  <si>
    <t>尺码/数量</t>
  </si>
  <si>
    <t>合计</t>
  </si>
  <si>
    <r>
      <rPr>
        <b/>
        <sz val="36"/>
        <rFont val="等线"/>
        <charset val="134"/>
      </rPr>
      <t xml:space="preserve">产品吊牌
</t>
    </r>
    <r>
      <rPr>
        <b/>
        <sz val="36"/>
        <color rgb="FFFF0000"/>
        <rFont val="等线"/>
        <charset val="134"/>
      </rPr>
      <t>PETITE LENGTH=九分裤
FULL LENGTH=全长</t>
    </r>
  </si>
  <si>
    <r>
      <rPr>
        <b/>
        <sz val="36"/>
        <rFont val="等线"/>
        <charset val="134"/>
      </rPr>
      <t xml:space="preserve">后腰纸卡
</t>
    </r>
    <r>
      <rPr>
        <b/>
        <sz val="36"/>
        <color rgb="FFFF0000"/>
        <rFont val="等线"/>
        <charset val="134"/>
      </rPr>
      <t>PETITE LENGTH=九分裤
FULL LENGTH=全长</t>
    </r>
  </si>
  <si>
    <r>
      <rPr>
        <b/>
        <sz val="36"/>
        <rFont val="等线"/>
        <charset val="134"/>
      </rPr>
      <t xml:space="preserve">后口袋纸卡
</t>
    </r>
    <r>
      <rPr>
        <b/>
        <sz val="36"/>
        <color rgb="FFFF0000"/>
        <rFont val="等线"/>
        <charset val="134"/>
      </rPr>
      <t>PETITE LENGTH=九分裤
FULL LENGTH=全长</t>
    </r>
  </si>
  <si>
    <t>JJW-ST-001有腰袢</t>
  </si>
  <si>
    <t>吊牌绳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</si>
</sst>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8">
    <font>
      <sz val="11"/>
      <color theme="1"/>
      <name val="宋体"/>
      <charset val="134"/>
      <scheme val="minor"/>
    </font>
    <font>
      <sz val="12"/>
      <name val="等线"/>
      <charset val="134"/>
    </font>
    <font>
      <sz val="14"/>
      <name val="等线"/>
      <charset val="134"/>
    </font>
    <font>
      <sz val="22"/>
      <name val="等线"/>
      <charset val="134"/>
    </font>
    <font>
      <sz val="48"/>
      <name val="等线"/>
      <charset val="134"/>
    </font>
    <font>
      <sz val="48"/>
      <color rgb="FFFF0000"/>
      <name val="等线"/>
      <charset val="134"/>
    </font>
    <font>
      <b/>
      <sz val="28"/>
      <color rgb="FFFF0000"/>
      <name val="等线"/>
      <charset val="134"/>
    </font>
    <font>
      <b/>
      <sz val="24"/>
      <color rgb="FFFF0000"/>
      <name val="等线"/>
      <charset val="134"/>
    </font>
    <font>
      <b/>
      <sz val="11"/>
      <color theme="0"/>
      <name val="等线"/>
      <charset val="134"/>
    </font>
    <font>
      <b/>
      <sz val="22"/>
      <color theme="0"/>
      <name val="等线"/>
      <charset val="134"/>
    </font>
    <font>
      <b/>
      <sz val="20"/>
      <color theme="1"/>
      <name val="等线"/>
      <charset val="134"/>
    </font>
    <font>
      <b/>
      <sz val="22"/>
      <name val="等线"/>
      <charset val="134"/>
    </font>
    <font>
      <b/>
      <sz val="12"/>
      <color theme="1"/>
      <name val="等线"/>
      <charset val="134"/>
    </font>
    <font>
      <b/>
      <sz val="16"/>
      <color theme="0"/>
      <name val="等线"/>
      <charset val="134"/>
    </font>
    <font>
      <b/>
      <sz val="12"/>
      <color theme="0"/>
      <name val="等线"/>
      <charset val="134"/>
    </font>
    <font>
      <sz val="12"/>
      <color theme="1"/>
      <name val="等线"/>
      <charset val="134"/>
    </font>
    <font>
      <b/>
      <sz val="22"/>
      <color theme="1"/>
      <name val="等线"/>
      <charset val="134"/>
    </font>
    <font>
      <b/>
      <sz val="16"/>
      <color theme="1"/>
      <name val="等线"/>
      <charset val="134"/>
    </font>
    <font>
      <sz val="20"/>
      <color theme="1"/>
      <name val="等线"/>
      <charset val="134"/>
    </font>
    <font>
      <sz val="22"/>
      <color theme="1"/>
      <name val="等线"/>
      <charset val="134"/>
    </font>
    <font>
      <sz val="26"/>
      <name val="等线"/>
      <charset val="134"/>
    </font>
    <font>
      <b/>
      <sz val="26"/>
      <color rgb="FF222222"/>
      <name val="等线"/>
      <charset val="134"/>
    </font>
    <font>
      <b/>
      <sz val="36"/>
      <name val="等线"/>
      <charset val="134"/>
    </font>
    <font>
      <b/>
      <sz val="28"/>
      <name val="等线"/>
      <charset val="134"/>
    </font>
    <font>
      <sz val="28"/>
      <name val="等线"/>
      <charset val="134"/>
    </font>
    <font>
      <b/>
      <sz val="26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36"/>
      <color rgb="FFFF0000"/>
      <name val="等线"/>
      <charset val="134"/>
    </font>
    <font>
      <b/>
      <sz val="9"/>
      <name val="Tahoma"/>
      <charset val="134"/>
    </font>
    <font>
      <sz val="9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12" applyNumberFormat="0" applyAlignment="0" applyProtection="0">
      <alignment vertical="center"/>
    </xf>
    <xf numFmtId="0" fontId="35" fillId="9" borderId="13" applyNumberFormat="0" applyAlignment="0" applyProtection="0">
      <alignment vertical="center"/>
    </xf>
    <xf numFmtId="0" fontId="36" fillId="9" borderId="12" applyNumberFormat="0" applyAlignment="0" applyProtection="0">
      <alignment vertical="center"/>
    </xf>
    <xf numFmtId="0" fontId="37" fillId="10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58" fontId="4" fillId="2" borderId="2" xfId="0" applyNumberFormat="1" applyFont="1" applyFill="1" applyBorder="1" applyAlignment="1">
      <alignment horizontal="center" vertical="center" wrapText="1"/>
    </xf>
    <xf numFmtId="58" fontId="4" fillId="2" borderId="3" xfId="0" applyNumberFormat="1" applyFont="1" applyFill="1" applyBorder="1" applyAlignment="1">
      <alignment horizontal="center" vertical="center" wrapText="1"/>
    </xf>
    <xf numFmtId="58" fontId="4" fillId="2" borderId="4" xfId="0" applyNumberFormat="1" applyFont="1" applyFill="1" applyBorder="1" applyAlignment="1">
      <alignment horizontal="center" vertical="center" wrapText="1"/>
    </xf>
    <xf numFmtId="58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176" fontId="23" fillId="0" borderId="2" xfId="0" applyNumberFormat="1" applyFont="1" applyFill="1" applyBorder="1" applyAlignment="1">
      <alignment horizontal="center" vertical="center"/>
    </xf>
    <xf numFmtId="176" fontId="23" fillId="0" borderId="3" xfId="0" applyNumberFormat="1" applyFont="1" applyFill="1" applyBorder="1" applyAlignment="1">
      <alignment horizontal="center" vertical="center"/>
    </xf>
    <xf numFmtId="176" fontId="23" fillId="0" borderId="4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176" fontId="25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/>
    </xf>
    <xf numFmtId="176" fontId="23" fillId="6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3" fillId="2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204564</xdr:colOff>
      <xdr:row>4</xdr:row>
      <xdr:rowOff>2163891</xdr:rowOff>
    </xdr:from>
    <xdr:to>
      <xdr:col>6</xdr:col>
      <xdr:colOff>1932239</xdr:colOff>
      <xdr:row>4</xdr:row>
      <xdr:rowOff>2526268</xdr:rowOff>
    </xdr:to>
    <xdr:grpSp>
      <xdr:nvGrpSpPr>
        <xdr:cNvPr id="2" name="Group 60"/>
        <xdr:cNvGrpSpPr>
          <a:grpSpLocks noChangeAspect="1"/>
        </xdr:cNvGrpSpPr>
      </xdr:nvGrpSpPr>
      <xdr:grpSpPr>
        <a:xfrm>
          <a:off x="12484100" y="5948680"/>
          <a:ext cx="957580" cy="0"/>
          <a:chOff x="0" y="0"/>
          <a:chExt cx="1727820" cy="362421"/>
        </a:xfrm>
      </xdr:grpSpPr>
      <xdr:sp>
        <xdr:nvSpPr>
          <xdr:cNvPr id="3" name="Freeform: Shape 61"/>
          <xdr:cNvSpPr/>
        </xdr:nvSpPr>
        <xdr:spPr>
          <a:xfrm>
            <a:off x="0" y="4916"/>
            <a:ext cx="1598352" cy="35750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  <a:gd name="connsiteX0-6095" fmla="*/ 129373 w 2963534"/>
              <a:gd name="connsiteY0-6096" fmla="*/ 175033 h 1473372"/>
              <a:gd name="connsiteX1-6097" fmla="*/ 228348 w 2963534"/>
              <a:gd name="connsiteY1-6098" fmla="*/ 1284787 h 1473372"/>
              <a:gd name="connsiteX2-6099" fmla="*/ 1544485 w 2963534"/>
              <a:gd name="connsiteY2-6100" fmla="*/ 1389096 h 1473372"/>
              <a:gd name="connsiteX3-6101" fmla="*/ 2757401 w 2963534"/>
              <a:gd name="connsiteY3-6102" fmla="*/ 414141 h 1473372"/>
              <a:gd name="connsiteX4-6103" fmla="*/ 2963534 w 2963534"/>
              <a:gd name="connsiteY4-6104" fmla="*/ 252686 h 1473372"/>
              <a:gd name="connsiteX5-6105" fmla="*/ 2935454 w 2963534"/>
              <a:gd name="connsiteY5-6106" fmla="*/ 226637 h 1473372"/>
              <a:gd name="connsiteX6-6107" fmla="*/ 2460806 w 2963534"/>
              <a:gd name="connsiteY6-6108" fmla="*/ 638271 h 1473372"/>
              <a:gd name="connsiteX7-6109" fmla="*/ 1521325 w 2963534"/>
              <a:gd name="connsiteY7-6110" fmla="*/ 1358132 h 1473372"/>
              <a:gd name="connsiteX8-6111" fmla="*/ 249884 w 2963534"/>
              <a:gd name="connsiteY8-6112" fmla="*/ 1263941 h 1473372"/>
              <a:gd name="connsiteX9-6113" fmla="*/ 164706 w 2963534"/>
              <a:gd name="connsiteY9-6114" fmla="*/ 190798 h 1473372"/>
              <a:gd name="connsiteX10-6115" fmla="*/ 1582532 w 2963534"/>
              <a:gd name="connsiteY10-6116" fmla="*/ 68357 h 1473372"/>
              <a:gd name="connsiteX11-6117" fmla="*/ 2530867 w 2963534"/>
              <a:gd name="connsiteY11-6118" fmla="*/ 503018 h 1473372"/>
              <a:gd name="connsiteX12-6119" fmla="*/ 2898798 w 2963534"/>
              <a:gd name="connsiteY12-6120" fmla="*/ 172582 h 1473372"/>
              <a:gd name="connsiteX13-6121" fmla="*/ 2881149 w 2963534"/>
              <a:gd name="connsiteY13-6122" fmla="*/ 140264 h 1473372"/>
              <a:gd name="connsiteX14-6123" fmla="*/ 2548257 w 2963534"/>
              <a:gd name="connsiteY14-6124" fmla="*/ 470652 h 1473372"/>
              <a:gd name="connsiteX15-6125" fmla="*/ 1565608 w 2963534"/>
              <a:gd name="connsiteY15-6126" fmla="*/ 31313 h 1473372"/>
              <a:gd name="connsiteX16-6127" fmla="*/ 129373 w 2963534"/>
              <a:gd name="connsiteY16-6128" fmla="*/ 175033 h 1473372"/>
              <a:gd name="connsiteX0-6129" fmla="*/ 129373 w 2963534"/>
              <a:gd name="connsiteY0-6130" fmla="*/ 175033 h 1473372"/>
              <a:gd name="connsiteX1-6131" fmla="*/ 228348 w 2963534"/>
              <a:gd name="connsiteY1-6132" fmla="*/ 1284788 h 1473372"/>
              <a:gd name="connsiteX2-6133" fmla="*/ 1544485 w 2963534"/>
              <a:gd name="connsiteY2-6134" fmla="*/ 1389096 h 1473372"/>
              <a:gd name="connsiteX3-6135" fmla="*/ 2757401 w 2963534"/>
              <a:gd name="connsiteY3-6136" fmla="*/ 414141 h 1473372"/>
              <a:gd name="connsiteX4-6137" fmla="*/ 2963534 w 2963534"/>
              <a:gd name="connsiteY4-6138" fmla="*/ 252686 h 1473372"/>
              <a:gd name="connsiteX5-6139" fmla="*/ 2935454 w 2963534"/>
              <a:gd name="connsiteY5-6140" fmla="*/ 226637 h 1473372"/>
              <a:gd name="connsiteX6-6141" fmla="*/ 2460806 w 2963534"/>
              <a:gd name="connsiteY6-6142" fmla="*/ 638271 h 1473372"/>
              <a:gd name="connsiteX7-6143" fmla="*/ 1521325 w 2963534"/>
              <a:gd name="connsiteY7-6144" fmla="*/ 1358132 h 1473372"/>
              <a:gd name="connsiteX8-6145" fmla="*/ 249884 w 2963534"/>
              <a:gd name="connsiteY8-6146" fmla="*/ 1263941 h 1473372"/>
              <a:gd name="connsiteX9-6147" fmla="*/ 164706 w 2963534"/>
              <a:gd name="connsiteY9-6148" fmla="*/ 190798 h 1473372"/>
              <a:gd name="connsiteX10-6149" fmla="*/ 1582532 w 2963534"/>
              <a:gd name="connsiteY10-6150" fmla="*/ 68357 h 1473372"/>
              <a:gd name="connsiteX11-6151" fmla="*/ 2530867 w 2963534"/>
              <a:gd name="connsiteY11-6152" fmla="*/ 503018 h 1473372"/>
              <a:gd name="connsiteX12-6153" fmla="*/ 2898798 w 2963534"/>
              <a:gd name="connsiteY12-6154" fmla="*/ 172582 h 1473372"/>
              <a:gd name="connsiteX13-6155" fmla="*/ 2881149 w 2963534"/>
              <a:gd name="connsiteY13-6156" fmla="*/ 140264 h 1473372"/>
              <a:gd name="connsiteX14-6157" fmla="*/ 2548257 w 2963534"/>
              <a:gd name="connsiteY14-6158" fmla="*/ 470652 h 1473372"/>
              <a:gd name="connsiteX15-6159" fmla="*/ 1565608 w 2963534"/>
              <a:gd name="connsiteY15-6160" fmla="*/ 31313 h 1473372"/>
              <a:gd name="connsiteX16-6161" fmla="*/ 129373 w 2963534"/>
              <a:gd name="connsiteY16-6162" fmla="*/ 175033 h 1473372"/>
              <a:gd name="connsiteX0-6163" fmla="*/ 137818 w 2971979"/>
              <a:gd name="connsiteY0-6164" fmla="*/ 175396 h 1477366"/>
              <a:gd name="connsiteX1-6165" fmla="*/ 217598 w 2971979"/>
              <a:gd name="connsiteY1-6166" fmla="*/ 1293775 h 1477366"/>
              <a:gd name="connsiteX2-6167" fmla="*/ 1552930 w 2971979"/>
              <a:gd name="connsiteY2-6168" fmla="*/ 1389459 h 1477366"/>
              <a:gd name="connsiteX3-6169" fmla="*/ 2765846 w 2971979"/>
              <a:gd name="connsiteY3-6170" fmla="*/ 414504 h 1477366"/>
              <a:gd name="connsiteX4-6171" fmla="*/ 2971979 w 2971979"/>
              <a:gd name="connsiteY4-6172" fmla="*/ 253049 h 1477366"/>
              <a:gd name="connsiteX5-6173" fmla="*/ 2943899 w 2971979"/>
              <a:gd name="connsiteY5-6174" fmla="*/ 227000 h 1477366"/>
              <a:gd name="connsiteX6-6175" fmla="*/ 2469251 w 2971979"/>
              <a:gd name="connsiteY6-6176" fmla="*/ 638634 h 1477366"/>
              <a:gd name="connsiteX7-6177" fmla="*/ 1529770 w 2971979"/>
              <a:gd name="connsiteY7-6178" fmla="*/ 1358495 h 1477366"/>
              <a:gd name="connsiteX8-6179" fmla="*/ 258329 w 2971979"/>
              <a:gd name="connsiteY8-6180" fmla="*/ 1264304 h 1477366"/>
              <a:gd name="connsiteX9-6181" fmla="*/ 173151 w 2971979"/>
              <a:gd name="connsiteY9-6182" fmla="*/ 191161 h 1477366"/>
              <a:gd name="connsiteX10-6183" fmla="*/ 1590977 w 2971979"/>
              <a:gd name="connsiteY10-6184" fmla="*/ 68720 h 1477366"/>
              <a:gd name="connsiteX11-6185" fmla="*/ 2539312 w 2971979"/>
              <a:gd name="connsiteY11-6186" fmla="*/ 503381 h 1477366"/>
              <a:gd name="connsiteX12-6187" fmla="*/ 2907243 w 2971979"/>
              <a:gd name="connsiteY12-6188" fmla="*/ 172945 h 1477366"/>
              <a:gd name="connsiteX13-6189" fmla="*/ 2889594 w 2971979"/>
              <a:gd name="connsiteY13-6190" fmla="*/ 140627 h 1477366"/>
              <a:gd name="connsiteX14-6191" fmla="*/ 2556702 w 2971979"/>
              <a:gd name="connsiteY14-6192" fmla="*/ 471015 h 1477366"/>
              <a:gd name="connsiteX15-6193" fmla="*/ 1574053 w 2971979"/>
              <a:gd name="connsiteY15-6194" fmla="*/ 31676 h 1477366"/>
              <a:gd name="connsiteX16-6195" fmla="*/ 137818 w 2971979"/>
              <a:gd name="connsiteY16-6196" fmla="*/ 175396 h 1477366"/>
              <a:gd name="connsiteX0-6197" fmla="*/ 137820 w 2971981"/>
              <a:gd name="connsiteY0-6198" fmla="*/ 174854 h 1471426"/>
              <a:gd name="connsiteX1-6199" fmla="*/ 217600 w 2971981"/>
              <a:gd name="connsiteY1-6200" fmla="*/ 1280294 h 1471426"/>
              <a:gd name="connsiteX2-6201" fmla="*/ 1552932 w 2971981"/>
              <a:gd name="connsiteY2-6202" fmla="*/ 1388917 h 1471426"/>
              <a:gd name="connsiteX3-6203" fmla="*/ 2765848 w 2971981"/>
              <a:gd name="connsiteY3-6204" fmla="*/ 413962 h 1471426"/>
              <a:gd name="connsiteX4-6205" fmla="*/ 2971981 w 2971981"/>
              <a:gd name="connsiteY4-6206" fmla="*/ 252507 h 1471426"/>
              <a:gd name="connsiteX5-6207" fmla="*/ 2943901 w 2971981"/>
              <a:gd name="connsiteY5-6208" fmla="*/ 226458 h 1471426"/>
              <a:gd name="connsiteX6-6209" fmla="*/ 2469253 w 2971981"/>
              <a:gd name="connsiteY6-6210" fmla="*/ 638092 h 1471426"/>
              <a:gd name="connsiteX7-6211" fmla="*/ 1529772 w 2971981"/>
              <a:gd name="connsiteY7-6212" fmla="*/ 1357953 h 1471426"/>
              <a:gd name="connsiteX8-6213" fmla="*/ 258331 w 2971981"/>
              <a:gd name="connsiteY8-6214" fmla="*/ 1263762 h 1471426"/>
              <a:gd name="connsiteX9-6215" fmla="*/ 173153 w 2971981"/>
              <a:gd name="connsiteY9-6216" fmla="*/ 190619 h 1471426"/>
              <a:gd name="connsiteX10-6217" fmla="*/ 1590979 w 2971981"/>
              <a:gd name="connsiteY10-6218" fmla="*/ 68178 h 1471426"/>
              <a:gd name="connsiteX11-6219" fmla="*/ 2539314 w 2971981"/>
              <a:gd name="connsiteY11-6220" fmla="*/ 502839 h 1471426"/>
              <a:gd name="connsiteX12-6221" fmla="*/ 2907245 w 2971981"/>
              <a:gd name="connsiteY12-6222" fmla="*/ 172403 h 1471426"/>
              <a:gd name="connsiteX13-6223" fmla="*/ 2889596 w 2971981"/>
              <a:gd name="connsiteY13-6224" fmla="*/ 140085 h 1471426"/>
              <a:gd name="connsiteX14-6225" fmla="*/ 2556704 w 2971981"/>
              <a:gd name="connsiteY14-6226" fmla="*/ 470473 h 1471426"/>
              <a:gd name="connsiteX15-6227" fmla="*/ 1574055 w 2971981"/>
              <a:gd name="connsiteY15-6228" fmla="*/ 31134 h 1471426"/>
              <a:gd name="connsiteX16-6229" fmla="*/ 137820 w 2971981"/>
              <a:gd name="connsiteY16-6230" fmla="*/ 174854 h 1471426"/>
              <a:gd name="connsiteX0-6231" fmla="*/ 137820 w 2971981"/>
              <a:gd name="connsiteY0-6232" fmla="*/ 174854 h 1471426"/>
              <a:gd name="connsiteX1-6233" fmla="*/ 217600 w 2971981"/>
              <a:gd name="connsiteY1-6234" fmla="*/ 1280294 h 1471426"/>
              <a:gd name="connsiteX2-6235" fmla="*/ 1552932 w 2971981"/>
              <a:gd name="connsiteY2-6236" fmla="*/ 1388917 h 1471426"/>
              <a:gd name="connsiteX3-6237" fmla="*/ 2765848 w 2971981"/>
              <a:gd name="connsiteY3-6238" fmla="*/ 413962 h 1471426"/>
              <a:gd name="connsiteX4-6239" fmla="*/ 2971981 w 2971981"/>
              <a:gd name="connsiteY4-6240" fmla="*/ 252507 h 1471426"/>
              <a:gd name="connsiteX5-6241" fmla="*/ 2943901 w 2971981"/>
              <a:gd name="connsiteY5-6242" fmla="*/ 226458 h 1471426"/>
              <a:gd name="connsiteX6-6243" fmla="*/ 2469253 w 2971981"/>
              <a:gd name="connsiteY6-6244" fmla="*/ 638092 h 1471426"/>
              <a:gd name="connsiteX7-6245" fmla="*/ 1533612 w 2971981"/>
              <a:gd name="connsiteY7-6246" fmla="*/ 1345022 h 1471426"/>
              <a:gd name="connsiteX8-6247" fmla="*/ 258331 w 2971981"/>
              <a:gd name="connsiteY8-6248" fmla="*/ 1263762 h 1471426"/>
              <a:gd name="connsiteX9-6249" fmla="*/ 173153 w 2971981"/>
              <a:gd name="connsiteY9-6250" fmla="*/ 190619 h 1471426"/>
              <a:gd name="connsiteX10-6251" fmla="*/ 1590979 w 2971981"/>
              <a:gd name="connsiteY10-6252" fmla="*/ 68178 h 1471426"/>
              <a:gd name="connsiteX11-6253" fmla="*/ 2539314 w 2971981"/>
              <a:gd name="connsiteY11-6254" fmla="*/ 502839 h 1471426"/>
              <a:gd name="connsiteX12-6255" fmla="*/ 2907245 w 2971981"/>
              <a:gd name="connsiteY12-6256" fmla="*/ 172403 h 1471426"/>
              <a:gd name="connsiteX13-6257" fmla="*/ 2889596 w 2971981"/>
              <a:gd name="connsiteY13-6258" fmla="*/ 140085 h 1471426"/>
              <a:gd name="connsiteX14-6259" fmla="*/ 2556704 w 2971981"/>
              <a:gd name="connsiteY14-6260" fmla="*/ 470473 h 1471426"/>
              <a:gd name="connsiteX15-6261" fmla="*/ 1574055 w 2971981"/>
              <a:gd name="connsiteY15-6262" fmla="*/ 31134 h 1471426"/>
              <a:gd name="connsiteX16-6263" fmla="*/ 137820 w 2971981"/>
              <a:gd name="connsiteY16-6264" fmla="*/ 174854 h 1471426"/>
              <a:gd name="connsiteX0-6265" fmla="*/ 137820 w 2971981"/>
              <a:gd name="connsiteY0-6266" fmla="*/ 174854 h 1471426"/>
              <a:gd name="connsiteX1-6267" fmla="*/ 217600 w 2971981"/>
              <a:gd name="connsiteY1-6268" fmla="*/ 1280294 h 1471426"/>
              <a:gd name="connsiteX2-6269" fmla="*/ 1552932 w 2971981"/>
              <a:gd name="connsiteY2-6270" fmla="*/ 1388917 h 1471426"/>
              <a:gd name="connsiteX3-6271" fmla="*/ 2765848 w 2971981"/>
              <a:gd name="connsiteY3-6272" fmla="*/ 413962 h 1471426"/>
              <a:gd name="connsiteX4-6273" fmla="*/ 2971981 w 2971981"/>
              <a:gd name="connsiteY4-6274" fmla="*/ 252507 h 1471426"/>
              <a:gd name="connsiteX5-6275" fmla="*/ 2943901 w 2971981"/>
              <a:gd name="connsiteY5-6276" fmla="*/ 226458 h 1471426"/>
              <a:gd name="connsiteX6-6277" fmla="*/ 2469253 w 2971981"/>
              <a:gd name="connsiteY6-6278" fmla="*/ 638092 h 1471426"/>
              <a:gd name="connsiteX7-6279" fmla="*/ 1533612 w 2971981"/>
              <a:gd name="connsiteY7-6280" fmla="*/ 1345022 h 1471426"/>
              <a:gd name="connsiteX8-6281" fmla="*/ 258331 w 2971981"/>
              <a:gd name="connsiteY8-6282" fmla="*/ 1263762 h 1471426"/>
              <a:gd name="connsiteX9-6283" fmla="*/ 173153 w 2971981"/>
              <a:gd name="connsiteY9-6284" fmla="*/ 190619 h 1471426"/>
              <a:gd name="connsiteX10-6285" fmla="*/ 1590979 w 2971981"/>
              <a:gd name="connsiteY10-6286" fmla="*/ 68178 h 1471426"/>
              <a:gd name="connsiteX11-6287" fmla="*/ 2539314 w 2971981"/>
              <a:gd name="connsiteY11-6288" fmla="*/ 502839 h 1471426"/>
              <a:gd name="connsiteX12-6289" fmla="*/ 2907245 w 2971981"/>
              <a:gd name="connsiteY12-6290" fmla="*/ 172403 h 1471426"/>
              <a:gd name="connsiteX13-6291" fmla="*/ 2889596 w 2971981"/>
              <a:gd name="connsiteY13-6292" fmla="*/ 140085 h 1471426"/>
              <a:gd name="connsiteX14-6293" fmla="*/ 2556704 w 2971981"/>
              <a:gd name="connsiteY14-6294" fmla="*/ 470473 h 1471426"/>
              <a:gd name="connsiteX15-6295" fmla="*/ 1574055 w 2971981"/>
              <a:gd name="connsiteY15-6296" fmla="*/ 31134 h 1471426"/>
              <a:gd name="connsiteX16-6297" fmla="*/ 137820 w 2971981"/>
              <a:gd name="connsiteY16-6298" fmla="*/ 174854 h 1471426"/>
              <a:gd name="connsiteX0-6299" fmla="*/ 134842 w 2969003"/>
              <a:gd name="connsiteY0-6300" fmla="*/ 184681 h 1481253"/>
              <a:gd name="connsiteX1-6301" fmla="*/ 214622 w 2969003"/>
              <a:gd name="connsiteY1-6302" fmla="*/ 1290121 h 1481253"/>
              <a:gd name="connsiteX2-6303" fmla="*/ 1549954 w 2969003"/>
              <a:gd name="connsiteY2-6304" fmla="*/ 1398744 h 1481253"/>
              <a:gd name="connsiteX3-6305" fmla="*/ 2762870 w 2969003"/>
              <a:gd name="connsiteY3-6306" fmla="*/ 423789 h 1481253"/>
              <a:gd name="connsiteX4-6307" fmla="*/ 2969003 w 2969003"/>
              <a:gd name="connsiteY4-6308" fmla="*/ 262334 h 1481253"/>
              <a:gd name="connsiteX5-6309" fmla="*/ 2940923 w 2969003"/>
              <a:gd name="connsiteY5-6310" fmla="*/ 236285 h 1481253"/>
              <a:gd name="connsiteX6-6311" fmla="*/ 2466275 w 2969003"/>
              <a:gd name="connsiteY6-6312" fmla="*/ 647919 h 1481253"/>
              <a:gd name="connsiteX7-6313" fmla="*/ 1530634 w 2969003"/>
              <a:gd name="connsiteY7-6314" fmla="*/ 1354849 h 1481253"/>
              <a:gd name="connsiteX8-6315" fmla="*/ 255353 w 2969003"/>
              <a:gd name="connsiteY8-6316" fmla="*/ 1273589 h 1481253"/>
              <a:gd name="connsiteX9-6317" fmla="*/ 170175 w 2969003"/>
              <a:gd name="connsiteY9-6318" fmla="*/ 200446 h 1481253"/>
              <a:gd name="connsiteX10-6319" fmla="*/ 1588001 w 2969003"/>
              <a:gd name="connsiteY10-6320" fmla="*/ 78005 h 1481253"/>
              <a:gd name="connsiteX11-6321" fmla="*/ 2536336 w 2969003"/>
              <a:gd name="connsiteY11-6322" fmla="*/ 512666 h 1481253"/>
              <a:gd name="connsiteX12-6323" fmla="*/ 2904267 w 2969003"/>
              <a:gd name="connsiteY12-6324" fmla="*/ 182230 h 1481253"/>
              <a:gd name="connsiteX13-6325" fmla="*/ 2886618 w 2969003"/>
              <a:gd name="connsiteY13-6326" fmla="*/ 149912 h 1481253"/>
              <a:gd name="connsiteX14-6327" fmla="*/ 2553726 w 2969003"/>
              <a:gd name="connsiteY14-6328" fmla="*/ 480300 h 1481253"/>
              <a:gd name="connsiteX15-6329" fmla="*/ 1528845 w 2969003"/>
              <a:gd name="connsiteY15-6330" fmla="*/ 28029 h 1481253"/>
              <a:gd name="connsiteX16-6331" fmla="*/ 134842 w 2969003"/>
              <a:gd name="connsiteY16-6332" fmla="*/ 184681 h 1481253"/>
              <a:gd name="connsiteX0-6333" fmla="*/ 132951 w 2967112"/>
              <a:gd name="connsiteY0-6334" fmla="*/ 198369 h 1494941"/>
              <a:gd name="connsiteX1-6335" fmla="*/ 212731 w 2967112"/>
              <a:gd name="connsiteY1-6336" fmla="*/ 1303809 h 1494941"/>
              <a:gd name="connsiteX2-6337" fmla="*/ 1548063 w 2967112"/>
              <a:gd name="connsiteY2-6338" fmla="*/ 1412432 h 1494941"/>
              <a:gd name="connsiteX3-6339" fmla="*/ 2760979 w 2967112"/>
              <a:gd name="connsiteY3-6340" fmla="*/ 437477 h 1494941"/>
              <a:gd name="connsiteX4-6341" fmla="*/ 2967112 w 2967112"/>
              <a:gd name="connsiteY4-6342" fmla="*/ 276022 h 1494941"/>
              <a:gd name="connsiteX5-6343" fmla="*/ 2939032 w 2967112"/>
              <a:gd name="connsiteY5-6344" fmla="*/ 249973 h 1494941"/>
              <a:gd name="connsiteX6-6345" fmla="*/ 2464384 w 2967112"/>
              <a:gd name="connsiteY6-6346" fmla="*/ 661607 h 1494941"/>
              <a:gd name="connsiteX7-6347" fmla="*/ 1528743 w 2967112"/>
              <a:gd name="connsiteY7-6348" fmla="*/ 1368537 h 1494941"/>
              <a:gd name="connsiteX8-6349" fmla="*/ 253462 w 2967112"/>
              <a:gd name="connsiteY8-6350" fmla="*/ 1287277 h 1494941"/>
              <a:gd name="connsiteX9-6351" fmla="*/ 168284 w 2967112"/>
              <a:gd name="connsiteY9-6352" fmla="*/ 214134 h 1494941"/>
              <a:gd name="connsiteX10-6353" fmla="*/ 1586110 w 2967112"/>
              <a:gd name="connsiteY10-6354" fmla="*/ 91693 h 1494941"/>
              <a:gd name="connsiteX11-6355" fmla="*/ 2534445 w 2967112"/>
              <a:gd name="connsiteY11-6356" fmla="*/ 526354 h 1494941"/>
              <a:gd name="connsiteX12-6357" fmla="*/ 2902376 w 2967112"/>
              <a:gd name="connsiteY12-6358" fmla="*/ 195918 h 1494941"/>
              <a:gd name="connsiteX13-6359" fmla="*/ 2884727 w 2967112"/>
              <a:gd name="connsiteY13-6360" fmla="*/ 163600 h 1494941"/>
              <a:gd name="connsiteX14-6361" fmla="*/ 2551835 w 2967112"/>
              <a:gd name="connsiteY14-6362" fmla="*/ 493988 h 1494941"/>
              <a:gd name="connsiteX15-6363" fmla="*/ 1500086 w 2967112"/>
              <a:gd name="connsiteY15-6364" fmla="*/ 24468 h 1494941"/>
              <a:gd name="connsiteX16-6365" fmla="*/ 132951 w 2967112"/>
              <a:gd name="connsiteY16-6366" fmla="*/ 198369 h 1494941"/>
              <a:gd name="connsiteX0-6367" fmla="*/ 132951 w 2967112"/>
              <a:gd name="connsiteY0-6368" fmla="*/ 198369 h 1494941"/>
              <a:gd name="connsiteX1-6369" fmla="*/ 212731 w 2967112"/>
              <a:gd name="connsiteY1-6370" fmla="*/ 1303809 h 1494941"/>
              <a:gd name="connsiteX2-6371" fmla="*/ 1548063 w 2967112"/>
              <a:gd name="connsiteY2-6372" fmla="*/ 1412432 h 1494941"/>
              <a:gd name="connsiteX3-6373" fmla="*/ 2760979 w 2967112"/>
              <a:gd name="connsiteY3-6374" fmla="*/ 437477 h 1494941"/>
              <a:gd name="connsiteX4-6375" fmla="*/ 2967112 w 2967112"/>
              <a:gd name="connsiteY4-6376" fmla="*/ 276022 h 1494941"/>
              <a:gd name="connsiteX5-6377" fmla="*/ 2939032 w 2967112"/>
              <a:gd name="connsiteY5-6378" fmla="*/ 249973 h 1494941"/>
              <a:gd name="connsiteX6-6379" fmla="*/ 2464384 w 2967112"/>
              <a:gd name="connsiteY6-6380" fmla="*/ 661607 h 1494941"/>
              <a:gd name="connsiteX7-6381" fmla="*/ 1528743 w 2967112"/>
              <a:gd name="connsiteY7-6382" fmla="*/ 1368537 h 1494941"/>
              <a:gd name="connsiteX8-6383" fmla="*/ 253462 w 2967112"/>
              <a:gd name="connsiteY8-6384" fmla="*/ 1287277 h 1494941"/>
              <a:gd name="connsiteX9-6385" fmla="*/ 168284 w 2967112"/>
              <a:gd name="connsiteY9-6386" fmla="*/ 214134 h 1494941"/>
              <a:gd name="connsiteX10-6387" fmla="*/ 1586110 w 2967112"/>
              <a:gd name="connsiteY10-6388" fmla="*/ 91693 h 1494941"/>
              <a:gd name="connsiteX11-6389" fmla="*/ 2534445 w 2967112"/>
              <a:gd name="connsiteY11-6390" fmla="*/ 526354 h 1494941"/>
              <a:gd name="connsiteX12-6391" fmla="*/ 2902376 w 2967112"/>
              <a:gd name="connsiteY12-6392" fmla="*/ 195918 h 1494941"/>
              <a:gd name="connsiteX13-6393" fmla="*/ 2884727 w 2967112"/>
              <a:gd name="connsiteY13-6394" fmla="*/ 163600 h 1494941"/>
              <a:gd name="connsiteX14-6395" fmla="*/ 2551835 w 2967112"/>
              <a:gd name="connsiteY14-6396" fmla="*/ 493988 h 1494941"/>
              <a:gd name="connsiteX15-6397" fmla="*/ 1500086 w 2967112"/>
              <a:gd name="connsiteY15-6398" fmla="*/ 24468 h 1494941"/>
              <a:gd name="connsiteX16-6399" fmla="*/ 132951 w 2967112"/>
              <a:gd name="connsiteY16-6400" fmla="*/ 198369 h 1494941"/>
              <a:gd name="connsiteX0-6401" fmla="*/ 132951 w 2967112"/>
              <a:gd name="connsiteY0-6402" fmla="*/ 198369 h 1494941"/>
              <a:gd name="connsiteX1-6403" fmla="*/ 212731 w 2967112"/>
              <a:gd name="connsiteY1-6404" fmla="*/ 1303809 h 1494941"/>
              <a:gd name="connsiteX2-6405" fmla="*/ 1548063 w 2967112"/>
              <a:gd name="connsiteY2-6406" fmla="*/ 1412432 h 1494941"/>
              <a:gd name="connsiteX3-6407" fmla="*/ 2760979 w 2967112"/>
              <a:gd name="connsiteY3-6408" fmla="*/ 437477 h 1494941"/>
              <a:gd name="connsiteX4-6409" fmla="*/ 2967112 w 2967112"/>
              <a:gd name="connsiteY4-6410" fmla="*/ 276022 h 1494941"/>
              <a:gd name="connsiteX5-6411" fmla="*/ 2939032 w 2967112"/>
              <a:gd name="connsiteY5-6412" fmla="*/ 249973 h 1494941"/>
              <a:gd name="connsiteX6-6413" fmla="*/ 2464384 w 2967112"/>
              <a:gd name="connsiteY6-6414" fmla="*/ 661607 h 1494941"/>
              <a:gd name="connsiteX7-6415" fmla="*/ 1528743 w 2967112"/>
              <a:gd name="connsiteY7-6416" fmla="*/ 1368537 h 1494941"/>
              <a:gd name="connsiteX8-6417" fmla="*/ 253462 w 2967112"/>
              <a:gd name="connsiteY8-6418" fmla="*/ 1287277 h 1494941"/>
              <a:gd name="connsiteX9-6419" fmla="*/ 168284 w 2967112"/>
              <a:gd name="connsiteY9-6420" fmla="*/ 214134 h 1494941"/>
              <a:gd name="connsiteX10-6421" fmla="*/ 1436390 w 2967112"/>
              <a:gd name="connsiteY10-6422" fmla="*/ 57212 h 1494941"/>
              <a:gd name="connsiteX11-6423" fmla="*/ 2534445 w 2967112"/>
              <a:gd name="connsiteY11-6424" fmla="*/ 526354 h 1494941"/>
              <a:gd name="connsiteX12-6425" fmla="*/ 2902376 w 2967112"/>
              <a:gd name="connsiteY12-6426" fmla="*/ 195918 h 1494941"/>
              <a:gd name="connsiteX13-6427" fmla="*/ 2884727 w 2967112"/>
              <a:gd name="connsiteY13-6428" fmla="*/ 163600 h 1494941"/>
              <a:gd name="connsiteX14-6429" fmla="*/ 2551835 w 2967112"/>
              <a:gd name="connsiteY14-6430" fmla="*/ 493988 h 1494941"/>
              <a:gd name="connsiteX15-6431" fmla="*/ 1500086 w 2967112"/>
              <a:gd name="connsiteY15-6432" fmla="*/ 24468 h 1494941"/>
              <a:gd name="connsiteX16-6433" fmla="*/ 132951 w 2967112"/>
              <a:gd name="connsiteY16-6434" fmla="*/ 198369 h 1494941"/>
              <a:gd name="connsiteX0-6435" fmla="*/ 132951 w 2967112"/>
              <a:gd name="connsiteY0-6436" fmla="*/ 209809 h 1506381"/>
              <a:gd name="connsiteX1-6437" fmla="*/ 212731 w 2967112"/>
              <a:gd name="connsiteY1-6438" fmla="*/ 1315249 h 1506381"/>
              <a:gd name="connsiteX2-6439" fmla="*/ 1548063 w 2967112"/>
              <a:gd name="connsiteY2-6440" fmla="*/ 1423872 h 1506381"/>
              <a:gd name="connsiteX3-6441" fmla="*/ 2760979 w 2967112"/>
              <a:gd name="connsiteY3-6442" fmla="*/ 448917 h 1506381"/>
              <a:gd name="connsiteX4-6443" fmla="*/ 2967112 w 2967112"/>
              <a:gd name="connsiteY4-6444" fmla="*/ 287462 h 1506381"/>
              <a:gd name="connsiteX5-6445" fmla="*/ 2939032 w 2967112"/>
              <a:gd name="connsiteY5-6446" fmla="*/ 261413 h 1506381"/>
              <a:gd name="connsiteX6-6447" fmla="*/ 2464384 w 2967112"/>
              <a:gd name="connsiteY6-6448" fmla="*/ 673047 h 1506381"/>
              <a:gd name="connsiteX7-6449" fmla="*/ 1528743 w 2967112"/>
              <a:gd name="connsiteY7-6450" fmla="*/ 1379977 h 1506381"/>
              <a:gd name="connsiteX8-6451" fmla="*/ 253462 w 2967112"/>
              <a:gd name="connsiteY8-6452" fmla="*/ 1298717 h 1506381"/>
              <a:gd name="connsiteX9-6453" fmla="*/ 168284 w 2967112"/>
              <a:gd name="connsiteY9-6454" fmla="*/ 225574 h 1506381"/>
              <a:gd name="connsiteX10-6455" fmla="*/ 1436390 w 2967112"/>
              <a:gd name="connsiteY10-6456" fmla="*/ 68652 h 1506381"/>
              <a:gd name="connsiteX11-6457" fmla="*/ 2534445 w 2967112"/>
              <a:gd name="connsiteY11-6458" fmla="*/ 537794 h 1506381"/>
              <a:gd name="connsiteX12-6459" fmla="*/ 2902376 w 2967112"/>
              <a:gd name="connsiteY12-6460" fmla="*/ 207358 h 1506381"/>
              <a:gd name="connsiteX13-6461" fmla="*/ 2884727 w 2967112"/>
              <a:gd name="connsiteY13-6462" fmla="*/ 175040 h 1506381"/>
              <a:gd name="connsiteX14-6463" fmla="*/ 2551835 w 2967112"/>
              <a:gd name="connsiteY14-6464" fmla="*/ 505428 h 1506381"/>
              <a:gd name="connsiteX15-6465" fmla="*/ 1500086 w 2967112"/>
              <a:gd name="connsiteY15-6466" fmla="*/ 35908 h 1506381"/>
              <a:gd name="connsiteX16-6467" fmla="*/ 132951 w 2967112"/>
              <a:gd name="connsiteY16-6468" fmla="*/ 209809 h 1506381"/>
              <a:gd name="connsiteX0-6469" fmla="*/ 132951 w 2967112"/>
              <a:gd name="connsiteY0-6470" fmla="*/ 190444 h 1487016"/>
              <a:gd name="connsiteX1-6471" fmla="*/ 212731 w 2967112"/>
              <a:gd name="connsiteY1-6472" fmla="*/ 1295884 h 1487016"/>
              <a:gd name="connsiteX2-6473" fmla="*/ 1548063 w 2967112"/>
              <a:gd name="connsiteY2-6474" fmla="*/ 1404507 h 1487016"/>
              <a:gd name="connsiteX3-6475" fmla="*/ 2760979 w 2967112"/>
              <a:gd name="connsiteY3-6476" fmla="*/ 429552 h 1487016"/>
              <a:gd name="connsiteX4-6477" fmla="*/ 2967112 w 2967112"/>
              <a:gd name="connsiteY4-6478" fmla="*/ 268097 h 1487016"/>
              <a:gd name="connsiteX5-6479" fmla="*/ 2939032 w 2967112"/>
              <a:gd name="connsiteY5-6480" fmla="*/ 242048 h 1487016"/>
              <a:gd name="connsiteX6-6481" fmla="*/ 2464384 w 2967112"/>
              <a:gd name="connsiteY6-6482" fmla="*/ 653682 h 1487016"/>
              <a:gd name="connsiteX7-6483" fmla="*/ 1528743 w 2967112"/>
              <a:gd name="connsiteY7-6484" fmla="*/ 1360612 h 1487016"/>
              <a:gd name="connsiteX8-6485" fmla="*/ 253462 w 2967112"/>
              <a:gd name="connsiteY8-6486" fmla="*/ 1279352 h 1487016"/>
              <a:gd name="connsiteX9-6487" fmla="*/ 168284 w 2967112"/>
              <a:gd name="connsiteY9-6488" fmla="*/ 206209 h 1487016"/>
              <a:gd name="connsiteX10-6489" fmla="*/ 1436390 w 2967112"/>
              <a:gd name="connsiteY10-6490" fmla="*/ 49287 h 1487016"/>
              <a:gd name="connsiteX11-6491" fmla="*/ 2534445 w 2967112"/>
              <a:gd name="connsiteY11-6492" fmla="*/ 518429 h 1487016"/>
              <a:gd name="connsiteX12-6493" fmla="*/ 2902376 w 2967112"/>
              <a:gd name="connsiteY12-6494" fmla="*/ 187993 h 1487016"/>
              <a:gd name="connsiteX13-6495" fmla="*/ 2884727 w 2967112"/>
              <a:gd name="connsiteY13-6496" fmla="*/ 155675 h 1487016"/>
              <a:gd name="connsiteX14-6497" fmla="*/ 2279267 w 2967112"/>
              <a:gd name="connsiteY14-6498" fmla="*/ 378250 h 1487016"/>
              <a:gd name="connsiteX15-6499" fmla="*/ 1500086 w 2967112"/>
              <a:gd name="connsiteY15-6500" fmla="*/ 16543 h 1487016"/>
              <a:gd name="connsiteX16-6501" fmla="*/ 132951 w 2967112"/>
              <a:gd name="connsiteY16-6502" fmla="*/ 190444 h 1487016"/>
              <a:gd name="connsiteX0-6503" fmla="*/ 132951 w 2967112"/>
              <a:gd name="connsiteY0-6504" fmla="*/ 190444 h 1487016"/>
              <a:gd name="connsiteX1-6505" fmla="*/ 212731 w 2967112"/>
              <a:gd name="connsiteY1-6506" fmla="*/ 1295884 h 1487016"/>
              <a:gd name="connsiteX2-6507" fmla="*/ 1548063 w 2967112"/>
              <a:gd name="connsiteY2-6508" fmla="*/ 1404507 h 1487016"/>
              <a:gd name="connsiteX3-6509" fmla="*/ 2760979 w 2967112"/>
              <a:gd name="connsiteY3-6510" fmla="*/ 429552 h 1487016"/>
              <a:gd name="connsiteX4-6511" fmla="*/ 2967112 w 2967112"/>
              <a:gd name="connsiteY4-6512" fmla="*/ 268097 h 1487016"/>
              <a:gd name="connsiteX5-6513" fmla="*/ 2939032 w 2967112"/>
              <a:gd name="connsiteY5-6514" fmla="*/ 242048 h 1487016"/>
              <a:gd name="connsiteX6-6515" fmla="*/ 2464384 w 2967112"/>
              <a:gd name="connsiteY6-6516" fmla="*/ 653682 h 1487016"/>
              <a:gd name="connsiteX7-6517" fmla="*/ 1528743 w 2967112"/>
              <a:gd name="connsiteY7-6518" fmla="*/ 1360612 h 1487016"/>
              <a:gd name="connsiteX8-6519" fmla="*/ 253462 w 2967112"/>
              <a:gd name="connsiteY8-6520" fmla="*/ 1279352 h 1487016"/>
              <a:gd name="connsiteX9-6521" fmla="*/ 168284 w 2967112"/>
              <a:gd name="connsiteY9-6522" fmla="*/ 206209 h 1487016"/>
              <a:gd name="connsiteX10-6523" fmla="*/ 1436390 w 2967112"/>
              <a:gd name="connsiteY10-6524" fmla="*/ 49287 h 1487016"/>
              <a:gd name="connsiteX11-6525" fmla="*/ 2534445 w 2967112"/>
              <a:gd name="connsiteY11-6526" fmla="*/ 518429 h 1487016"/>
              <a:gd name="connsiteX12-6527" fmla="*/ 2902376 w 2967112"/>
              <a:gd name="connsiteY12-6528" fmla="*/ 187993 h 1487016"/>
              <a:gd name="connsiteX13-6529" fmla="*/ 2884727 w 2967112"/>
              <a:gd name="connsiteY13-6530" fmla="*/ 155675 h 1487016"/>
              <a:gd name="connsiteX14-6531" fmla="*/ 2279267 w 2967112"/>
              <a:gd name="connsiteY14-6532" fmla="*/ 378250 h 1487016"/>
              <a:gd name="connsiteX15-6533" fmla="*/ 1500086 w 2967112"/>
              <a:gd name="connsiteY15-6534" fmla="*/ 16543 h 1487016"/>
              <a:gd name="connsiteX16-6535" fmla="*/ 132951 w 2967112"/>
              <a:gd name="connsiteY16-6536" fmla="*/ 190444 h 1487016"/>
              <a:gd name="connsiteX0-6537" fmla="*/ 132951 w 2967112"/>
              <a:gd name="connsiteY0-6538" fmla="*/ 190444 h 1487016"/>
              <a:gd name="connsiteX1-6539" fmla="*/ 212731 w 2967112"/>
              <a:gd name="connsiteY1-6540" fmla="*/ 1295884 h 1487016"/>
              <a:gd name="connsiteX2-6541" fmla="*/ 1548063 w 2967112"/>
              <a:gd name="connsiteY2-6542" fmla="*/ 1404507 h 1487016"/>
              <a:gd name="connsiteX3-6543" fmla="*/ 2760979 w 2967112"/>
              <a:gd name="connsiteY3-6544" fmla="*/ 429552 h 1487016"/>
              <a:gd name="connsiteX4-6545" fmla="*/ 2967112 w 2967112"/>
              <a:gd name="connsiteY4-6546" fmla="*/ 268097 h 1487016"/>
              <a:gd name="connsiteX5-6547" fmla="*/ 2939032 w 2967112"/>
              <a:gd name="connsiteY5-6548" fmla="*/ 242048 h 1487016"/>
              <a:gd name="connsiteX6-6549" fmla="*/ 2464384 w 2967112"/>
              <a:gd name="connsiteY6-6550" fmla="*/ 653682 h 1487016"/>
              <a:gd name="connsiteX7-6551" fmla="*/ 1528743 w 2967112"/>
              <a:gd name="connsiteY7-6552" fmla="*/ 1360612 h 1487016"/>
              <a:gd name="connsiteX8-6553" fmla="*/ 253462 w 2967112"/>
              <a:gd name="connsiteY8-6554" fmla="*/ 1279352 h 1487016"/>
              <a:gd name="connsiteX9-6555" fmla="*/ 168284 w 2967112"/>
              <a:gd name="connsiteY9-6556" fmla="*/ 206209 h 1487016"/>
              <a:gd name="connsiteX10-6557" fmla="*/ 1436390 w 2967112"/>
              <a:gd name="connsiteY10-6558" fmla="*/ 49287 h 1487016"/>
              <a:gd name="connsiteX11-6559" fmla="*/ 2534445 w 2967112"/>
              <a:gd name="connsiteY11-6560" fmla="*/ 518429 h 1487016"/>
              <a:gd name="connsiteX12-6561" fmla="*/ 2902376 w 2967112"/>
              <a:gd name="connsiteY12-6562" fmla="*/ 187993 h 1487016"/>
              <a:gd name="connsiteX13-6563" fmla="*/ 2884727 w 2967112"/>
              <a:gd name="connsiteY13-6564" fmla="*/ 155675 h 1487016"/>
              <a:gd name="connsiteX14-6565" fmla="*/ 2279267 w 2967112"/>
              <a:gd name="connsiteY14-6566" fmla="*/ 378250 h 1487016"/>
              <a:gd name="connsiteX15-6567" fmla="*/ 1500086 w 2967112"/>
              <a:gd name="connsiteY15-6568" fmla="*/ 16543 h 1487016"/>
              <a:gd name="connsiteX16-6569" fmla="*/ 132951 w 2967112"/>
              <a:gd name="connsiteY16-6570" fmla="*/ 190444 h 1487016"/>
              <a:gd name="connsiteX0-6571" fmla="*/ 132951 w 2967112"/>
              <a:gd name="connsiteY0-6572" fmla="*/ 190444 h 1487016"/>
              <a:gd name="connsiteX1-6573" fmla="*/ 212731 w 2967112"/>
              <a:gd name="connsiteY1-6574" fmla="*/ 1295884 h 1487016"/>
              <a:gd name="connsiteX2-6575" fmla="*/ 1548063 w 2967112"/>
              <a:gd name="connsiteY2-6576" fmla="*/ 1404507 h 1487016"/>
              <a:gd name="connsiteX3-6577" fmla="*/ 2760979 w 2967112"/>
              <a:gd name="connsiteY3-6578" fmla="*/ 429552 h 1487016"/>
              <a:gd name="connsiteX4-6579" fmla="*/ 2967112 w 2967112"/>
              <a:gd name="connsiteY4-6580" fmla="*/ 268097 h 1487016"/>
              <a:gd name="connsiteX5-6581" fmla="*/ 2939032 w 2967112"/>
              <a:gd name="connsiteY5-6582" fmla="*/ 242048 h 1487016"/>
              <a:gd name="connsiteX6-6583" fmla="*/ 2464384 w 2967112"/>
              <a:gd name="connsiteY6-6584" fmla="*/ 653682 h 1487016"/>
              <a:gd name="connsiteX7-6585" fmla="*/ 1528743 w 2967112"/>
              <a:gd name="connsiteY7-6586" fmla="*/ 1360612 h 1487016"/>
              <a:gd name="connsiteX8-6587" fmla="*/ 253462 w 2967112"/>
              <a:gd name="connsiteY8-6588" fmla="*/ 1279352 h 1487016"/>
              <a:gd name="connsiteX9-6589" fmla="*/ 168284 w 2967112"/>
              <a:gd name="connsiteY9-6590" fmla="*/ 206209 h 1487016"/>
              <a:gd name="connsiteX10-6591" fmla="*/ 1436390 w 2967112"/>
              <a:gd name="connsiteY10-6592" fmla="*/ 49287 h 1487016"/>
              <a:gd name="connsiteX11-6593" fmla="*/ 2384725 w 2967112"/>
              <a:gd name="connsiteY11-6594" fmla="*/ 436538 h 1487016"/>
              <a:gd name="connsiteX12-6595" fmla="*/ 2902376 w 2967112"/>
              <a:gd name="connsiteY12-6596" fmla="*/ 187993 h 1487016"/>
              <a:gd name="connsiteX13-6597" fmla="*/ 2884727 w 2967112"/>
              <a:gd name="connsiteY13-6598" fmla="*/ 155675 h 1487016"/>
              <a:gd name="connsiteX14-6599" fmla="*/ 2279267 w 2967112"/>
              <a:gd name="connsiteY14-6600" fmla="*/ 378250 h 1487016"/>
              <a:gd name="connsiteX15-6601" fmla="*/ 1500086 w 2967112"/>
              <a:gd name="connsiteY15-6602" fmla="*/ 16543 h 1487016"/>
              <a:gd name="connsiteX16-6603" fmla="*/ 132951 w 2967112"/>
              <a:gd name="connsiteY16-6604" fmla="*/ 190444 h 1487016"/>
              <a:gd name="connsiteX0-6605" fmla="*/ 132951 w 2967112"/>
              <a:gd name="connsiteY0-6606" fmla="*/ 190444 h 1487016"/>
              <a:gd name="connsiteX1-6607" fmla="*/ 212731 w 2967112"/>
              <a:gd name="connsiteY1-6608" fmla="*/ 1295884 h 1487016"/>
              <a:gd name="connsiteX2-6609" fmla="*/ 1548063 w 2967112"/>
              <a:gd name="connsiteY2-6610" fmla="*/ 1404507 h 1487016"/>
              <a:gd name="connsiteX3-6611" fmla="*/ 2760979 w 2967112"/>
              <a:gd name="connsiteY3-6612" fmla="*/ 429552 h 1487016"/>
              <a:gd name="connsiteX4-6613" fmla="*/ 2967112 w 2967112"/>
              <a:gd name="connsiteY4-6614" fmla="*/ 268097 h 1487016"/>
              <a:gd name="connsiteX5-6615" fmla="*/ 2939032 w 2967112"/>
              <a:gd name="connsiteY5-6616" fmla="*/ 242048 h 1487016"/>
              <a:gd name="connsiteX6-6617" fmla="*/ 2464384 w 2967112"/>
              <a:gd name="connsiteY6-6618" fmla="*/ 653682 h 1487016"/>
              <a:gd name="connsiteX7-6619" fmla="*/ 1402056 w 2967112"/>
              <a:gd name="connsiteY7-6620" fmla="*/ 1020112 h 1487016"/>
              <a:gd name="connsiteX8-6621" fmla="*/ 253462 w 2967112"/>
              <a:gd name="connsiteY8-6622" fmla="*/ 1279352 h 1487016"/>
              <a:gd name="connsiteX9-6623" fmla="*/ 168284 w 2967112"/>
              <a:gd name="connsiteY9-6624" fmla="*/ 206209 h 1487016"/>
              <a:gd name="connsiteX10-6625" fmla="*/ 1436390 w 2967112"/>
              <a:gd name="connsiteY10-6626" fmla="*/ 49287 h 1487016"/>
              <a:gd name="connsiteX11-6627" fmla="*/ 2384725 w 2967112"/>
              <a:gd name="connsiteY11-6628" fmla="*/ 436538 h 1487016"/>
              <a:gd name="connsiteX12-6629" fmla="*/ 2902376 w 2967112"/>
              <a:gd name="connsiteY12-6630" fmla="*/ 187993 h 1487016"/>
              <a:gd name="connsiteX13-6631" fmla="*/ 2884727 w 2967112"/>
              <a:gd name="connsiteY13-6632" fmla="*/ 155675 h 1487016"/>
              <a:gd name="connsiteX14-6633" fmla="*/ 2279267 w 2967112"/>
              <a:gd name="connsiteY14-6634" fmla="*/ 378250 h 1487016"/>
              <a:gd name="connsiteX15-6635" fmla="*/ 1500086 w 2967112"/>
              <a:gd name="connsiteY15-6636" fmla="*/ 16543 h 1487016"/>
              <a:gd name="connsiteX16-6637" fmla="*/ 132951 w 2967112"/>
              <a:gd name="connsiteY16-6638" fmla="*/ 190444 h 1487016"/>
              <a:gd name="connsiteX0-6639" fmla="*/ 132951 w 2967112"/>
              <a:gd name="connsiteY0-6640" fmla="*/ 190444 h 1487016"/>
              <a:gd name="connsiteX1-6641" fmla="*/ 212731 w 2967112"/>
              <a:gd name="connsiteY1-6642" fmla="*/ 1295884 h 1487016"/>
              <a:gd name="connsiteX2-6643" fmla="*/ 1548063 w 2967112"/>
              <a:gd name="connsiteY2-6644" fmla="*/ 1404507 h 1487016"/>
              <a:gd name="connsiteX3-6645" fmla="*/ 2760979 w 2967112"/>
              <a:gd name="connsiteY3-6646" fmla="*/ 429552 h 1487016"/>
              <a:gd name="connsiteX4-6647" fmla="*/ 2967112 w 2967112"/>
              <a:gd name="connsiteY4-6648" fmla="*/ 268097 h 1487016"/>
              <a:gd name="connsiteX5-6649" fmla="*/ 2939032 w 2967112"/>
              <a:gd name="connsiteY5-6650" fmla="*/ 242048 h 1487016"/>
              <a:gd name="connsiteX6-6651" fmla="*/ 2464384 w 2967112"/>
              <a:gd name="connsiteY6-6652" fmla="*/ 653682 h 1487016"/>
              <a:gd name="connsiteX7-6653" fmla="*/ 1402056 w 2967112"/>
              <a:gd name="connsiteY7-6654" fmla="*/ 1020112 h 1487016"/>
              <a:gd name="connsiteX8-6655" fmla="*/ 288014 w 2967112"/>
              <a:gd name="connsiteY8-6656" fmla="*/ 839720 h 1487016"/>
              <a:gd name="connsiteX9-6657" fmla="*/ 168284 w 2967112"/>
              <a:gd name="connsiteY9-6658" fmla="*/ 206209 h 1487016"/>
              <a:gd name="connsiteX10-6659" fmla="*/ 1436390 w 2967112"/>
              <a:gd name="connsiteY10-6660" fmla="*/ 49287 h 1487016"/>
              <a:gd name="connsiteX11-6661" fmla="*/ 2384725 w 2967112"/>
              <a:gd name="connsiteY11-6662" fmla="*/ 436538 h 1487016"/>
              <a:gd name="connsiteX12-6663" fmla="*/ 2902376 w 2967112"/>
              <a:gd name="connsiteY12-6664" fmla="*/ 187993 h 1487016"/>
              <a:gd name="connsiteX13-6665" fmla="*/ 2884727 w 2967112"/>
              <a:gd name="connsiteY13-6666" fmla="*/ 155675 h 1487016"/>
              <a:gd name="connsiteX14-6667" fmla="*/ 2279267 w 2967112"/>
              <a:gd name="connsiteY14-6668" fmla="*/ 378250 h 1487016"/>
              <a:gd name="connsiteX15-6669" fmla="*/ 1500086 w 2967112"/>
              <a:gd name="connsiteY15-6670" fmla="*/ 16543 h 1487016"/>
              <a:gd name="connsiteX16-6671" fmla="*/ 132951 w 2967112"/>
              <a:gd name="connsiteY16-6672" fmla="*/ 190444 h 1487016"/>
              <a:gd name="connsiteX0-6673" fmla="*/ 114828 w 2948989"/>
              <a:gd name="connsiteY0-6674" fmla="*/ 181808 h 1404832"/>
              <a:gd name="connsiteX1-6675" fmla="*/ 236837 w 2948989"/>
              <a:gd name="connsiteY1-6676" fmla="*/ 864856 h 1404832"/>
              <a:gd name="connsiteX2-6677" fmla="*/ 1529940 w 2948989"/>
              <a:gd name="connsiteY2-6678" fmla="*/ 1395871 h 1404832"/>
              <a:gd name="connsiteX3-6679" fmla="*/ 2742856 w 2948989"/>
              <a:gd name="connsiteY3-6680" fmla="*/ 420916 h 1404832"/>
              <a:gd name="connsiteX4-6681" fmla="*/ 2948989 w 2948989"/>
              <a:gd name="connsiteY4-6682" fmla="*/ 259461 h 1404832"/>
              <a:gd name="connsiteX5-6683" fmla="*/ 2920909 w 2948989"/>
              <a:gd name="connsiteY5-6684" fmla="*/ 233412 h 1404832"/>
              <a:gd name="connsiteX6-6685" fmla="*/ 2446261 w 2948989"/>
              <a:gd name="connsiteY6-6686" fmla="*/ 645046 h 1404832"/>
              <a:gd name="connsiteX7-6687" fmla="*/ 1383933 w 2948989"/>
              <a:gd name="connsiteY7-6688" fmla="*/ 1011476 h 1404832"/>
              <a:gd name="connsiteX8-6689" fmla="*/ 269891 w 2948989"/>
              <a:gd name="connsiteY8-6690" fmla="*/ 831084 h 1404832"/>
              <a:gd name="connsiteX9-6691" fmla="*/ 150161 w 2948989"/>
              <a:gd name="connsiteY9-6692" fmla="*/ 197573 h 1404832"/>
              <a:gd name="connsiteX10-6693" fmla="*/ 1418267 w 2948989"/>
              <a:gd name="connsiteY10-6694" fmla="*/ 40651 h 1404832"/>
              <a:gd name="connsiteX11-6695" fmla="*/ 2366602 w 2948989"/>
              <a:gd name="connsiteY11-6696" fmla="*/ 427902 h 1404832"/>
              <a:gd name="connsiteX12-6697" fmla="*/ 2884253 w 2948989"/>
              <a:gd name="connsiteY12-6698" fmla="*/ 179357 h 1404832"/>
              <a:gd name="connsiteX13-6699" fmla="*/ 2866604 w 2948989"/>
              <a:gd name="connsiteY13-6700" fmla="*/ 147039 h 1404832"/>
              <a:gd name="connsiteX14-6701" fmla="*/ 2261144 w 2948989"/>
              <a:gd name="connsiteY14-6702" fmla="*/ 369614 h 1404832"/>
              <a:gd name="connsiteX15-6703" fmla="*/ 1481963 w 2948989"/>
              <a:gd name="connsiteY15-6704" fmla="*/ 7907 h 1404832"/>
              <a:gd name="connsiteX16-6705" fmla="*/ 114828 w 2948989"/>
              <a:gd name="connsiteY16-6706" fmla="*/ 181808 h 1404832"/>
              <a:gd name="connsiteX0-6707" fmla="*/ 108743 w 2942904"/>
              <a:gd name="connsiteY0-6708" fmla="*/ 181808 h 1069992"/>
              <a:gd name="connsiteX1-6709" fmla="*/ 230752 w 2942904"/>
              <a:gd name="connsiteY1-6710" fmla="*/ 864856 h 1069992"/>
              <a:gd name="connsiteX2-6711" fmla="*/ 1385616 w 2942904"/>
              <a:gd name="connsiteY2-6712" fmla="*/ 1046461 h 1069992"/>
              <a:gd name="connsiteX3-6713" fmla="*/ 2736771 w 2942904"/>
              <a:gd name="connsiteY3-6714" fmla="*/ 420916 h 1069992"/>
              <a:gd name="connsiteX4-6715" fmla="*/ 2942904 w 2942904"/>
              <a:gd name="connsiteY4-6716" fmla="*/ 259461 h 1069992"/>
              <a:gd name="connsiteX5-6717" fmla="*/ 2914824 w 2942904"/>
              <a:gd name="connsiteY5-6718" fmla="*/ 233412 h 1069992"/>
              <a:gd name="connsiteX6-6719" fmla="*/ 2440176 w 2942904"/>
              <a:gd name="connsiteY6-6720" fmla="*/ 645046 h 1069992"/>
              <a:gd name="connsiteX7-6721" fmla="*/ 1377848 w 2942904"/>
              <a:gd name="connsiteY7-6722" fmla="*/ 1011476 h 1069992"/>
              <a:gd name="connsiteX8-6723" fmla="*/ 263806 w 2942904"/>
              <a:gd name="connsiteY8-6724" fmla="*/ 831084 h 1069992"/>
              <a:gd name="connsiteX9-6725" fmla="*/ 144076 w 2942904"/>
              <a:gd name="connsiteY9-6726" fmla="*/ 197573 h 1069992"/>
              <a:gd name="connsiteX10-6727" fmla="*/ 1412182 w 2942904"/>
              <a:gd name="connsiteY10-6728" fmla="*/ 40651 h 1069992"/>
              <a:gd name="connsiteX11-6729" fmla="*/ 2360517 w 2942904"/>
              <a:gd name="connsiteY11-6730" fmla="*/ 427902 h 1069992"/>
              <a:gd name="connsiteX12-6731" fmla="*/ 2878168 w 2942904"/>
              <a:gd name="connsiteY12-6732" fmla="*/ 179357 h 1069992"/>
              <a:gd name="connsiteX13-6733" fmla="*/ 2860519 w 2942904"/>
              <a:gd name="connsiteY13-6734" fmla="*/ 147039 h 1069992"/>
              <a:gd name="connsiteX14-6735" fmla="*/ 2255059 w 2942904"/>
              <a:gd name="connsiteY14-6736" fmla="*/ 369614 h 1069992"/>
              <a:gd name="connsiteX15-6737" fmla="*/ 1475878 w 2942904"/>
              <a:gd name="connsiteY15-6738" fmla="*/ 7907 h 1069992"/>
              <a:gd name="connsiteX16-6739" fmla="*/ 108743 w 2942904"/>
              <a:gd name="connsiteY16-6740" fmla="*/ 181808 h 1069992"/>
              <a:gd name="connsiteX0-6741" fmla="*/ 108743 w 2942904"/>
              <a:gd name="connsiteY0-6742" fmla="*/ 181808 h 1069992"/>
              <a:gd name="connsiteX1-6743" fmla="*/ 230752 w 2942904"/>
              <a:gd name="connsiteY1-6744" fmla="*/ 864856 h 1069992"/>
              <a:gd name="connsiteX2-6745" fmla="*/ 1385616 w 2942904"/>
              <a:gd name="connsiteY2-6746" fmla="*/ 1046461 h 1069992"/>
              <a:gd name="connsiteX3-6747" fmla="*/ 2736771 w 2942904"/>
              <a:gd name="connsiteY3-6748" fmla="*/ 420916 h 1069992"/>
              <a:gd name="connsiteX4-6749" fmla="*/ 2942904 w 2942904"/>
              <a:gd name="connsiteY4-6750" fmla="*/ 259461 h 1069992"/>
              <a:gd name="connsiteX5-6751" fmla="*/ 2914824 w 2942904"/>
              <a:gd name="connsiteY5-6752" fmla="*/ 233412 h 1069992"/>
              <a:gd name="connsiteX6-6753" fmla="*/ 2440176 w 2942904"/>
              <a:gd name="connsiteY6-6754" fmla="*/ 645046 h 1069992"/>
              <a:gd name="connsiteX7-6755" fmla="*/ 1377848 w 2942904"/>
              <a:gd name="connsiteY7-6756" fmla="*/ 1011476 h 1069992"/>
              <a:gd name="connsiteX8-6757" fmla="*/ 263806 w 2942904"/>
              <a:gd name="connsiteY8-6758" fmla="*/ 831084 h 1069992"/>
              <a:gd name="connsiteX9-6759" fmla="*/ 144076 w 2942904"/>
              <a:gd name="connsiteY9-6760" fmla="*/ 197573 h 1069992"/>
              <a:gd name="connsiteX10-6761" fmla="*/ 1412182 w 2942904"/>
              <a:gd name="connsiteY10-6762" fmla="*/ 40651 h 1069992"/>
              <a:gd name="connsiteX11-6763" fmla="*/ 2360517 w 2942904"/>
              <a:gd name="connsiteY11-6764" fmla="*/ 427902 h 1069992"/>
              <a:gd name="connsiteX12-6765" fmla="*/ 2878168 w 2942904"/>
              <a:gd name="connsiteY12-6766" fmla="*/ 179357 h 1069992"/>
              <a:gd name="connsiteX13-6767" fmla="*/ 2860519 w 2942904"/>
              <a:gd name="connsiteY13-6768" fmla="*/ 147039 h 1069992"/>
              <a:gd name="connsiteX14-6769" fmla="*/ 2255059 w 2942904"/>
              <a:gd name="connsiteY14-6770" fmla="*/ 369614 h 1069992"/>
              <a:gd name="connsiteX15-6771" fmla="*/ 1475878 w 2942904"/>
              <a:gd name="connsiteY15-6772" fmla="*/ 7907 h 1069992"/>
              <a:gd name="connsiteX16-6773" fmla="*/ 108743 w 2942904"/>
              <a:gd name="connsiteY16-6774" fmla="*/ 181808 h 1069992"/>
              <a:gd name="connsiteX0-6775" fmla="*/ 108743 w 2942904"/>
              <a:gd name="connsiteY0-6776" fmla="*/ 181808 h 1069992"/>
              <a:gd name="connsiteX1-6777" fmla="*/ 230752 w 2942904"/>
              <a:gd name="connsiteY1-6778" fmla="*/ 864856 h 1069992"/>
              <a:gd name="connsiteX2-6779" fmla="*/ 1385616 w 2942904"/>
              <a:gd name="connsiteY2-6780" fmla="*/ 1046461 h 1069992"/>
              <a:gd name="connsiteX3-6781" fmla="*/ 2740612 w 2942904"/>
              <a:gd name="connsiteY3-6782" fmla="*/ 420917 h 1069992"/>
              <a:gd name="connsiteX4-6783" fmla="*/ 2942904 w 2942904"/>
              <a:gd name="connsiteY4-6784" fmla="*/ 259461 h 1069992"/>
              <a:gd name="connsiteX5-6785" fmla="*/ 2914824 w 2942904"/>
              <a:gd name="connsiteY5-6786" fmla="*/ 233412 h 1069992"/>
              <a:gd name="connsiteX6-6787" fmla="*/ 2440176 w 2942904"/>
              <a:gd name="connsiteY6-6788" fmla="*/ 645046 h 1069992"/>
              <a:gd name="connsiteX7-6789" fmla="*/ 1377848 w 2942904"/>
              <a:gd name="connsiteY7-6790" fmla="*/ 1011476 h 1069992"/>
              <a:gd name="connsiteX8-6791" fmla="*/ 263806 w 2942904"/>
              <a:gd name="connsiteY8-6792" fmla="*/ 831084 h 1069992"/>
              <a:gd name="connsiteX9-6793" fmla="*/ 144076 w 2942904"/>
              <a:gd name="connsiteY9-6794" fmla="*/ 197573 h 1069992"/>
              <a:gd name="connsiteX10-6795" fmla="*/ 1412182 w 2942904"/>
              <a:gd name="connsiteY10-6796" fmla="*/ 40651 h 1069992"/>
              <a:gd name="connsiteX11-6797" fmla="*/ 2360517 w 2942904"/>
              <a:gd name="connsiteY11-6798" fmla="*/ 427902 h 1069992"/>
              <a:gd name="connsiteX12-6799" fmla="*/ 2878168 w 2942904"/>
              <a:gd name="connsiteY12-6800" fmla="*/ 179357 h 1069992"/>
              <a:gd name="connsiteX13-6801" fmla="*/ 2860519 w 2942904"/>
              <a:gd name="connsiteY13-6802" fmla="*/ 147039 h 1069992"/>
              <a:gd name="connsiteX14-6803" fmla="*/ 2255059 w 2942904"/>
              <a:gd name="connsiteY14-6804" fmla="*/ 369614 h 1069992"/>
              <a:gd name="connsiteX15-6805" fmla="*/ 1475878 w 2942904"/>
              <a:gd name="connsiteY15-6806" fmla="*/ 7907 h 1069992"/>
              <a:gd name="connsiteX16-6807" fmla="*/ 108743 w 2942904"/>
              <a:gd name="connsiteY16-6808" fmla="*/ 181808 h 1069992"/>
              <a:gd name="connsiteX0-6809" fmla="*/ 108743 w 2942904"/>
              <a:gd name="connsiteY0-6810" fmla="*/ 181808 h 1069992"/>
              <a:gd name="connsiteX1-6811" fmla="*/ 230752 w 2942904"/>
              <a:gd name="connsiteY1-6812" fmla="*/ 864856 h 1069992"/>
              <a:gd name="connsiteX2-6813" fmla="*/ 1385616 w 2942904"/>
              <a:gd name="connsiteY2-6814" fmla="*/ 1046461 h 1069992"/>
              <a:gd name="connsiteX3-6815" fmla="*/ 2740612 w 2942904"/>
              <a:gd name="connsiteY3-6816" fmla="*/ 420917 h 1069992"/>
              <a:gd name="connsiteX4-6817" fmla="*/ 2942904 w 2942904"/>
              <a:gd name="connsiteY4-6818" fmla="*/ 259461 h 1069992"/>
              <a:gd name="connsiteX5-6819" fmla="*/ 2914824 w 2942904"/>
              <a:gd name="connsiteY5-6820" fmla="*/ 233412 h 1069992"/>
              <a:gd name="connsiteX6-6821" fmla="*/ 2324985 w 2942904"/>
              <a:gd name="connsiteY6-6822" fmla="*/ 627789 h 1069992"/>
              <a:gd name="connsiteX7-6823" fmla="*/ 1377848 w 2942904"/>
              <a:gd name="connsiteY7-6824" fmla="*/ 1011476 h 1069992"/>
              <a:gd name="connsiteX8-6825" fmla="*/ 263806 w 2942904"/>
              <a:gd name="connsiteY8-6826" fmla="*/ 831084 h 1069992"/>
              <a:gd name="connsiteX9-6827" fmla="*/ 144076 w 2942904"/>
              <a:gd name="connsiteY9-6828" fmla="*/ 197573 h 1069992"/>
              <a:gd name="connsiteX10-6829" fmla="*/ 1412182 w 2942904"/>
              <a:gd name="connsiteY10-6830" fmla="*/ 40651 h 1069992"/>
              <a:gd name="connsiteX11-6831" fmla="*/ 2360517 w 2942904"/>
              <a:gd name="connsiteY11-6832" fmla="*/ 427902 h 1069992"/>
              <a:gd name="connsiteX12-6833" fmla="*/ 2878168 w 2942904"/>
              <a:gd name="connsiteY12-6834" fmla="*/ 179357 h 1069992"/>
              <a:gd name="connsiteX13-6835" fmla="*/ 2860519 w 2942904"/>
              <a:gd name="connsiteY13-6836" fmla="*/ 147039 h 1069992"/>
              <a:gd name="connsiteX14-6837" fmla="*/ 2255059 w 2942904"/>
              <a:gd name="connsiteY14-6838" fmla="*/ 369614 h 1069992"/>
              <a:gd name="connsiteX15-6839" fmla="*/ 1475878 w 2942904"/>
              <a:gd name="connsiteY15-6840" fmla="*/ 7907 h 1069992"/>
              <a:gd name="connsiteX16-6841" fmla="*/ 108743 w 2942904"/>
              <a:gd name="connsiteY16-6842" fmla="*/ 181808 h 1069992"/>
              <a:gd name="connsiteX0-6843" fmla="*/ 108743 w 2942904"/>
              <a:gd name="connsiteY0-6844" fmla="*/ 181808 h 1069992"/>
              <a:gd name="connsiteX1-6845" fmla="*/ 230752 w 2942904"/>
              <a:gd name="connsiteY1-6846" fmla="*/ 864856 h 1069992"/>
              <a:gd name="connsiteX2-6847" fmla="*/ 1385616 w 2942904"/>
              <a:gd name="connsiteY2-6848" fmla="*/ 1046461 h 1069992"/>
              <a:gd name="connsiteX3-6849" fmla="*/ 2740612 w 2942904"/>
              <a:gd name="connsiteY3-6850" fmla="*/ 420917 h 1069992"/>
              <a:gd name="connsiteX4-6851" fmla="*/ 2942904 w 2942904"/>
              <a:gd name="connsiteY4-6852" fmla="*/ 259461 h 1069992"/>
              <a:gd name="connsiteX5-6853" fmla="*/ 2914824 w 2942904"/>
              <a:gd name="connsiteY5-6854" fmla="*/ 233412 h 1069992"/>
              <a:gd name="connsiteX6-6855" fmla="*/ 2324985 w 2942904"/>
              <a:gd name="connsiteY6-6856" fmla="*/ 627789 h 1069992"/>
              <a:gd name="connsiteX7-6857" fmla="*/ 1377848 w 2942904"/>
              <a:gd name="connsiteY7-6858" fmla="*/ 1011476 h 1069992"/>
              <a:gd name="connsiteX8-6859" fmla="*/ 263806 w 2942904"/>
              <a:gd name="connsiteY8-6860" fmla="*/ 831084 h 1069992"/>
              <a:gd name="connsiteX9-6861" fmla="*/ 144076 w 2942904"/>
              <a:gd name="connsiteY9-6862" fmla="*/ 197573 h 1069992"/>
              <a:gd name="connsiteX10-6863" fmla="*/ 1412182 w 2942904"/>
              <a:gd name="connsiteY10-6864" fmla="*/ 40651 h 1069992"/>
              <a:gd name="connsiteX11-6865" fmla="*/ 2360517 w 2942904"/>
              <a:gd name="connsiteY11-6866" fmla="*/ 427902 h 1069992"/>
              <a:gd name="connsiteX12-6867" fmla="*/ 2878168 w 2942904"/>
              <a:gd name="connsiteY12-6868" fmla="*/ 179357 h 1069992"/>
              <a:gd name="connsiteX13-6869" fmla="*/ 2860519 w 2942904"/>
              <a:gd name="connsiteY13-6870" fmla="*/ 147039 h 1069992"/>
              <a:gd name="connsiteX14-6871" fmla="*/ 2255059 w 2942904"/>
              <a:gd name="connsiteY14-6872" fmla="*/ 369614 h 1069992"/>
              <a:gd name="connsiteX15-6873" fmla="*/ 1475878 w 2942904"/>
              <a:gd name="connsiteY15-6874" fmla="*/ 7907 h 1069992"/>
              <a:gd name="connsiteX16-6875" fmla="*/ 108743 w 2942904"/>
              <a:gd name="connsiteY16-6876" fmla="*/ 181808 h 1069992"/>
              <a:gd name="connsiteX0-6877" fmla="*/ 108743 w 2942904"/>
              <a:gd name="connsiteY0-6878" fmla="*/ 181808 h 1069992"/>
              <a:gd name="connsiteX1-6879" fmla="*/ 230752 w 2942904"/>
              <a:gd name="connsiteY1-6880" fmla="*/ 864856 h 1069992"/>
              <a:gd name="connsiteX2-6881" fmla="*/ 1385616 w 2942904"/>
              <a:gd name="connsiteY2-6882" fmla="*/ 1046461 h 1069992"/>
              <a:gd name="connsiteX3-6883" fmla="*/ 2740612 w 2942904"/>
              <a:gd name="connsiteY3-6884" fmla="*/ 420917 h 1069992"/>
              <a:gd name="connsiteX4-6885" fmla="*/ 2942904 w 2942904"/>
              <a:gd name="connsiteY4-6886" fmla="*/ 259461 h 1069992"/>
              <a:gd name="connsiteX5-6887" fmla="*/ 2914824 w 2942904"/>
              <a:gd name="connsiteY5-6888" fmla="*/ 233412 h 1069992"/>
              <a:gd name="connsiteX6-6889" fmla="*/ 2324985 w 2942904"/>
              <a:gd name="connsiteY6-6890" fmla="*/ 627789 h 1069992"/>
              <a:gd name="connsiteX7-6891" fmla="*/ 1377848 w 2942904"/>
              <a:gd name="connsiteY7-6892" fmla="*/ 1011476 h 1069992"/>
              <a:gd name="connsiteX8-6893" fmla="*/ 263806 w 2942904"/>
              <a:gd name="connsiteY8-6894" fmla="*/ 831084 h 1069992"/>
              <a:gd name="connsiteX9-6895" fmla="*/ 144076 w 2942904"/>
              <a:gd name="connsiteY9-6896" fmla="*/ 197573 h 1069992"/>
              <a:gd name="connsiteX10-6897" fmla="*/ 1412182 w 2942904"/>
              <a:gd name="connsiteY10-6898" fmla="*/ 40651 h 1069992"/>
              <a:gd name="connsiteX11-6899" fmla="*/ 2360517 w 2942904"/>
              <a:gd name="connsiteY11-6900" fmla="*/ 427902 h 1069992"/>
              <a:gd name="connsiteX12-6901" fmla="*/ 2878168 w 2942904"/>
              <a:gd name="connsiteY12-6902" fmla="*/ 179357 h 1069992"/>
              <a:gd name="connsiteX13-6903" fmla="*/ 2860519 w 2942904"/>
              <a:gd name="connsiteY13-6904" fmla="*/ 147039 h 1069992"/>
              <a:gd name="connsiteX14-6905" fmla="*/ 2255059 w 2942904"/>
              <a:gd name="connsiteY14-6906" fmla="*/ 369614 h 1069992"/>
              <a:gd name="connsiteX15-6907" fmla="*/ 1475878 w 2942904"/>
              <a:gd name="connsiteY15-6908" fmla="*/ 7907 h 1069992"/>
              <a:gd name="connsiteX16-6909" fmla="*/ 108743 w 2942904"/>
              <a:gd name="connsiteY16-6910" fmla="*/ 181808 h 1069992"/>
              <a:gd name="connsiteX0-6911" fmla="*/ 108743 w 2942904"/>
              <a:gd name="connsiteY0-6912" fmla="*/ 181808 h 1069992"/>
              <a:gd name="connsiteX1-6913" fmla="*/ 230752 w 2942904"/>
              <a:gd name="connsiteY1-6914" fmla="*/ 864856 h 1069992"/>
              <a:gd name="connsiteX2-6915" fmla="*/ 1385616 w 2942904"/>
              <a:gd name="connsiteY2-6916" fmla="*/ 1046461 h 1069992"/>
              <a:gd name="connsiteX3-6917" fmla="*/ 2740612 w 2942904"/>
              <a:gd name="connsiteY3-6918" fmla="*/ 420917 h 1069992"/>
              <a:gd name="connsiteX4-6919" fmla="*/ 2942904 w 2942904"/>
              <a:gd name="connsiteY4-6920" fmla="*/ 259461 h 1069992"/>
              <a:gd name="connsiteX5-6921" fmla="*/ 2914824 w 2942904"/>
              <a:gd name="connsiteY5-6922" fmla="*/ 233412 h 1069992"/>
              <a:gd name="connsiteX6-6923" fmla="*/ 2324985 w 2942904"/>
              <a:gd name="connsiteY6-6924" fmla="*/ 627789 h 1069992"/>
              <a:gd name="connsiteX7-6925" fmla="*/ 1377848 w 2942904"/>
              <a:gd name="connsiteY7-6926" fmla="*/ 1011476 h 1069992"/>
              <a:gd name="connsiteX8-6927" fmla="*/ 263806 w 2942904"/>
              <a:gd name="connsiteY8-6928" fmla="*/ 831084 h 1069992"/>
              <a:gd name="connsiteX9-6929" fmla="*/ 144076 w 2942904"/>
              <a:gd name="connsiteY9-6930" fmla="*/ 197573 h 1069992"/>
              <a:gd name="connsiteX10-6931" fmla="*/ 1412182 w 2942904"/>
              <a:gd name="connsiteY10-6932" fmla="*/ 40651 h 1069992"/>
              <a:gd name="connsiteX11-6933" fmla="*/ 2360517 w 2942904"/>
              <a:gd name="connsiteY11-6934" fmla="*/ 427902 h 1069992"/>
              <a:gd name="connsiteX12-6935" fmla="*/ 2878168 w 2942904"/>
              <a:gd name="connsiteY12-6936" fmla="*/ 179357 h 1069992"/>
              <a:gd name="connsiteX13-6937" fmla="*/ 2860519 w 2942904"/>
              <a:gd name="connsiteY13-6938" fmla="*/ 147039 h 1069992"/>
              <a:gd name="connsiteX14-6939" fmla="*/ 2255059 w 2942904"/>
              <a:gd name="connsiteY14-6940" fmla="*/ 369614 h 1069992"/>
              <a:gd name="connsiteX15-6941" fmla="*/ 1475878 w 2942904"/>
              <a:gd name="connsiteY15-6942" fmla="*/ 7907 h 1069992"/>
              <a:gd name="connsiteX16-6943" fmla="*/ 108743 w 2942904"/>
              <a:gd name="connsiteY16-6944" fmla="*/ 181808 h 1069992"/>
              <a:gd name="connsiteX0-6945" fmla="*/ 108743 w 2942904"/>
              <a:gd name="connsiteY0-6946" fmla="*/ 181808 h 1069992"/>
              <a:gd name="connsiteX1-6947" fmla="*/ 230752 w 2942904"/>
              <a:gd name="connsiteY1-6948" fmla="*/ 864856 h 1069992"/>
              <a:gd name="connsiteX2-6949" fmla="*/ 1385616 w 2942904"/>
              <a:gd name="connsiteY2-6950" fmla="*/ 1046461 h 1069992"/>
              <a:gd name="connsiteX3-6951" fmla="*/ 2740612 w 2942904"/>
              <a:gd name="connsiteY3-6952" fmla="*/ 420917 h 1069992"/>
              <a:gd name="connsiteX4-6953" fmla="*/ 2942904 w 2942904"/>
              <a:gd name="connsiteY4-6954" fmla="*/ 259461 h 1069992"/>
              <a:gd name="connsiteX5-6955" fmla="*/ 2914824 w 2942904"/>
              <a:gd name="connsiteY5-6956" fmla="*/ 233412 h 1069992"/>
              <a:gd name="connsiteX6-6957" fmla="*/ 2324985 w 2942904"/>
              <a:gd name="connsiteY6-6958" fmla="*/ 627789 h 1069992"/>
              <a:gd name="connsiteX7-6959" fmla="*/ 1400659 w 2942904"/>
              <a:gd name="connsiteY7-6960" fmla="*/ 791497 h 1069992"/>
              <a:gd name="connsiteX8-6961" fmla="*/ 263806 w 2942904"/>
              <a:gd name="connsiteY8-6962" fmla="*/ 831084 h 1069992"/>
              <a:gd name="connsiteX9-6963" fmla="*/ 144076 w 2942904"/>
              <a:gd name="connsiteY9-6964" fmla="*/ 197573 h 1069992"/>
              <a:gd name="connsiteX10-6965" fmla="*/ 1412182 w 2942904"/>
              <a:gd name="connsiteY10-6966" fmla="*/ 40651 h 1069992"/>
              <a:gd name="connsiteX11-6967" fmla="*/ 2360517 w 2942904"/>
              <a:gd name="connsiteY11-6968" fmla="*/ 427902 h 1069992"/>
              <a:gd name="connsiteX12-6969" fmla="*/ 2878168 w 2942904"/>
              <a:gd name="connsiteY12-6970" fmla="*/ 179357 h 1069992"/>
              <a:gd name="connsiteX13-6971" fmla="*/ 2860519 w 2942904"/>
              <a:gd name="connsiteY13-6972" fmla="*/ 147039 h 1069992"/>
              <a:gd name="connsiteX14-6973" fmla="*/ 2255059 w 2942904"/>
              <a:gd name="connsiteY14-6974" fmla="*/ 369614 h 1069992"/>
              <a:gd name="connsiteX15-6975" fmla="*/ 1475878 w 2942904"/>
              <a:gd name="connsiteY15-6976" fmla="*/ 7907 h 1069992"/>
              <a:gd name="connsiteX16-6977" fmla="*/ 108743 w 2942904"/>
              <a:gd name="connsiteY16-6978" fmla="*/ 181808 h 1069992"/>
              <a:gd name="connsiteX0-6979" fmla="*/ 108743 w 2942904"/>
              <a:gd name="connsiteY0-6980" fmla="*/ 181808 h 927074"/>
              <a:gd name="connsiteX1-6981" fmla="*/ 230752 w 2942904"/>
              <a:gd name="connsiteY1-6982" fmla="*/ 864856 h 927074"/>
              <a:gd name="connsiteX2-6983" fmla="*/ 1385615 w 2942904"/>
              <a:gd name="connsiteY2-6984" fmla="*/ 845336 h 927074"/>
              <a:gd name="connsiteX3-6985" fmla="*/ 2740612 w 2942904"/>
              <a:gd name="connsiteY3-6986" fmla="*/ 420917 h 927074"/>
              <a:gd name="connsiteX4-6987" fmla="*/ 2942904 w 2942904"/>
              <a:gd name="connsiteY4-6988" fmla="*/ 259461 h 927074"/>
              <a:gd name="connsiteX5-6989" fmla="*/ 2914824 w 2942904"/>
              <a:gd name="connsiteY5-6990" fmla="*/ 233412 h 927074"/>
              <a:gd name="connsiteX6-6991" fmla="*/ 2324985 w 2942904"/>
              <a:gd name="connsiteY6-6992" fmla="*/ 627789 h 927074"/>
              <a:gd name="connsiteX7-6993" fmla="*/ 1400659 w 2942904"/>
              <a:gd name="connsiteY7-6994" fmla="*/ 791497 h 927074"/>
              <a:gd name="connsiteX8-6995" fmla="*/ 263806 w 2942904"/>
              <a:gd name="connsiteY8-6996" fmla="*/ 831084 h 927074"/>
              <a:gd name="connsiteX9-6997" fmla="*/ 144076 w 2942904"/>
              <a:gd name="connsiteY9-6998" fmla="*/ 197573 h 927074"/>
              <a:gd name="connsiteX10-6999" fmla="*/ 1412182 w 2942904"/>
              <a:gd name="connsiteY10-7000" fmla="*/ 40651 h 927074"/>
              <a:gd name="connsiteX11-7001" fmla="*/ 2360517 w 2942904"/>
              <a:gd name="connsiteY11-7002" fmla="*/ 427902 h 927074"/>
              <a:gd name="connsiteX12-7003" fmla="*/ 2878168 w 2942904"/>
              <a:gd name="connsiteY12-7004" fmla="*/ 179357 h 927074"/>
              <a:gd name="connsiteX13-7005" fmla="*/ 2860519 w 2942904"/>
              <a:gd name="connsiteY13-7006" fmla="*/ 147039 h 927074"/>
              <a:gd name="connsiteX14-7007" fmla="*/ 2255059 w 2942904"/>
              <a:gd name="connsiteY14-7008" fmla="*/ 369614 h 927074"/>
              <a:gd name="connsiteX15-7009" fmla="*/ 1475878 w 2942904"/>
              <a:gd name="connsiteY15-7010" fmla="*/ 7907 h 927074"/>
              <a:gd name="connsiteX16-7011" fmla="*/ 108743 w 2942904"/>
              <a:gd name="connsiteY16-7012" fmla="*/ 181808 h 927074"/>
              <a:gd name="connsiteX0-7013" fmla="*/ 108743 w 2942904"/>
              <a:gd name="connsiteY0-7014" fmla="*/ 181808 h 921816"/>
              <a:gd name="connsiteX1-7015" fmla="*/ 230752 w 2942904"/>
              <a:gd name="connsiteY1-7016" fmla="*/ 864856 h 921816"/>
              <a:gd name="connsiteX2-7017" fmla="*/ 1385615 w 2942904"/>
              <a:gd name="connsiteY2-7018" fmla="*/ 845336 h 921816"/>
              <a:gd name="connsiteX3-7019" fmla="*/ 2740612 w 2942904"/>
              <a:gd name="connsiteY3-7020" fmla="*/ 420917 h 921816"/>
              <a:gd name="connsiteX4-7021" fmla="*/ 2942904 w 2942904"/>
              <a:gd name="connsiteY4-7022" fmla="*/ 259461 h 921816"/>
              <a:gd name="connsiteX5-7023" fmla="*/ 2914824 w 2942904"/>
              <a:gd name="connsiteY5-7024" fmla="*/ 233412 h 921816"/>
              <a:gd name="connsiteX6-7025" fmla="*/ 2324985 w 2942904"/>
              <a:gd name="connsiteY6-7026" fmla="*/ 627789 h 921816"/>
              <a:gd name="connsiteX7-7027" fmla="*/ 1400659 w 2942904"/>
              <a:gd name="connsiteY7-7028" fmla="*/ 791497 h 921816"/>
              <a:gd name="connsiteX8-7029" fmla="*/ 263806 w 2942904"/>
              <a:gd name="connsiteY8-7030" fmla="*/ 831084 h 921816"/>
              <a:gd name="connsiteX9-7031" fmla="*/ 144076 w 2942904"/>
              <a:gd name="connsiteY9-7032" fmla="*/ 197573 h 921816"/>
              <a:gd name="connsiteX10-7033" fmla="*/ 1412182 w 2942904"/>
              <a:gd name="connsiteY10-7034" fmla="*/ 40651 h 921816"/>
              <a:gd name="connsiteX11-7035" fmla="*/ 2360517 w 2942904"/>
              <a:gd name="connsiteY11-7036" fmla="*/ 427902 h 921816"/>
              <a:gd name="connsiteX12-7037" fmla="*/ 2878168 w 2942904"/>
              <a:gd name="connsiteY12-7038" fmla="*/ 179357 h 921816"/>
              <a:gd name="connsiteX13-7039" fmla="*/ 2860519 w 2942904"/>
              <a:gd name="connsiteY13-7040" fmla="*/ 147039 h 921816"/>
              <a:gd name="connsiteX14-7041" fmla="*/ 2255059 w 2942904"/>
              <a:gd name="connsiteY14-7042" fmla="*/ 369614 h 921816"/>
              <a:gd name="connsiteX15-7043" fmla="*/ 1475878 w 2942904"/>
              <a:gd name="connsiteY15-7044" fmla="*/ 7907 h 921816"/>
              <a:gd name="connsiteX16-7045" fmla="*/ 108743 w 2942904"/>
              <a:gd name="connsiteY16-7046" fmla="*/ 181808 h 921816"/>
              <a:gd name="connsiteX0-7047" fmla="*/ 108743 w 2942904"/>
              <a:gd name="connsiteY0-7048" fmla="*/ 181808 h 921816"/>
              <a:gd name="connsiteX1-7049" fmla="*/ 230752 w 2942904"/>
              <a:gd name="connsiteY1-7050" fmla="*/ 864856 h 921816"/>
              <a:gd name="connsiteX2-7051" fmla="*/ 1385615 w 2942904"/>
              <a:gd name="connsiteY2-7052" fmla="*/ 845336 h 921816"/>
              <a:gd name="connsiteX3-7053" fmla="*/ 2740612 w 2942904"/>
              <a:gd name="connsiteY3-7054" fmla="*/ 420917 h 921816"/>
              <a:gd name="connsiteX4-7055" fmla="*/ 2942904 w 2942904"/>
              <a:gd name="connsiteY4-7056" fmla="*/ 259461 h 921816"/>
              <a:gd name="connsiteX5-7057" fmla="*/ 2914824 w 2942904"/>
              <a:gd name="connsiteY5-7058" fmla="*/ 233412 h 921816"/>
              <a:gd name="connsiteX6-7059" fmla="*/ 2324985 w 2942904"/>
              <a:gd name="connsiteY6-7060" fmla="*/ 627789 h 921816"/>
              <a:gd name="connsiteX7-7061" fmla="*/ 1400659 w 2942904"/>
              <a:gd name="connsiteY7-7062" fmla="*/ 791497 h 921816"/>
              <a:gd name="connsiteX8-7063" fmla="*/ 263806 w 2942904"/>
              <a:gd name="connsiteY8-7064" fmla="*/ 831084 h 921816"/>
              <a:gd name="connsiteX9-7065" fmla="*/ 144076 w 2942904"/>
              <a:gd name="connsiteY9-7066" fmla="*/ 197573 h 921816"/>
              <a:gd name="connsiteX10-7067" fmla="*/ 1412182 w 2942904"/>
              <a:gd name="connsiteY10-7068" fmla="*/ 40651 h 921816"/>
              <a:gd name="connsiteX11-7069" fmla="*/ 2360517 w 2942904"/>
              <a:gd name="connsiteY11-7070" fmla="*/ 427902 h 921816"/>
              <a:gd name="connsiteX12-7071" fmla="*/ 2878168 w 2942904"/>
              <a:gd name="connsiteY12-7072" fmla="*/ 179357 h 921816"/>
              <a:gd name="connsiteX13-7073" fmla="*/ 2860519 w 2942904"/>
              <a:gd name="connsiteY13-7074" fmla="*/ 147039 h 921816"/>
              <a:gd name="connsiteX14-7075" fmla="*/ 2255059 w 2942904"/>
              <a:gd name="connsiteY14-7076" fmla="*/ 369614 h 921816"/>
              <a:gd name="connsiteX15-7077" fmla="*/ 1475878 w 2942904"/>
              <a:gd name="connsiteY15-7078" fmla="*/ 7907 h 921816"/>
              <a:gd name="connsiteX16-7079" fmla="*/ 108743 w 2942904"/>
              <a:gd name="connsiteY16-7080" fmla="*/ 181808 h 921816"/>
              <a:gd name="connsiteX0-7081" fmla="*/ 108743 w 2942904"/>
              <a:gd name="connsiteY0-7082" fmla="*/ 181808 h 916106"/>
              <a:gd name="connsiteX1-7083" fmla="*/ 230752 w 2942904"/>
              <a:gd name="connsiteY1-7084" fmla="*/ 864856 h 916106"/>
              <a:gd name="connsiteX2-7085" fmla="*/ 1385615 w 2942904"/>
              <a:gd name="connsiteY2-7086" fmla="*/ 845336 h 916106"/>
              <a:gd name="connsiteX3-7087" fmla="*/ 2334573 w 2942904"/>
              <a:gd name="connsiteY3-7088" fmla="*/ 672209 h 916106"/>
              <a:gd name="connsiteX4-7089" fmla="*/ 2942904 w 2942904"/>
              <a:gd name="connsiteY4-7090" fmla="*/ 259461 h 916106"/>
              <a:gd name="connsiteX5-7091" fmla="*/ 2914824 w 2942904"/>
              <a:gd name="connsiteY5-7092" fmla="*/ 233412 h 916106"/>
              <a:gd name="connsiteX6-7093" fmla="*/ 2324985 w 2942904"/>
              <a:gd name="connsiteY6-7094" fmla="*/ 627789 h 916106"/>
              <a:gd name="connsiteX7-7095" fmla="*/ 1400659 w 2942904"/>
              <a:gd name="connsiteY7-7096" fmla="*/ 791497 h 916106"/>
              <a:gd name="connsiteX8-7097" fmla="*/ 263806 w 2942904"/>
              <a:gd name="connsiteY8-7098" fmla="*/ 831084 h 916106"/>
              <a:gd name="connsiteX9-7099" fmla="*/ 144076 w 2942904"/>
              <a:gd name="connsiteY9-7100" fmla="*/ 197573 h 916106"/>
              <a:gd name="connsiteX10-7101" fmla="*/ 1412182 w 2942904"/>
              <a:gd name="connsiteY10-7102" fmla="*/ 40651 h 916106"/>
              <a:gd name="connsiteX11-7103" fmla="*/ 2360517 w 2942904"/>
              <a:gd name="connsiteY11-7104" fmla="*/ 427902 h 916106"/>
              <a:gd name="connsiteX12-7105" fmla="*/ 2878168 w 2942904"/>
              <a:gd name="connsiteY12-7106" fmla="*/ 179357 h 916106"/>
              <a:gd name="connsiteX13-7107" fmla="*/ 2860519 w 2942904"/>
              <a:gd name="connsiteY13-7108" fmla="*/ 147039 h 916106"/>
              <a:gd name="connsiteX14-7109" fmla="*/ 2255059 w 2942904"/>
              <a:gd name="connsiteY14-7110" fmla="*/ 369614 h 916106"/>
              <a:gd name="connsiteX15-7111" fmla="*/ 1475878 w 2942904"/>
              <a:gd name="connsiteY15-7112" fmla="*/ 7907 h 916106"/>
              <a:gd name="connsiteX16-7113" fmla="*/ 108743 w 2942904"/>
              <a:gd name="connsiteY16-7114" fmla="*/ 181808 h 916106"/>
              <a:gd name="connsiteX0-7115" fmla="*/ 108743 w 2942904"/>
              <a:gd name="connsiteY0-7116" fmla="*/ 181808 h 916106"/>
              <a:gd name="connsiteX1-7117" fmla="*/ 230752 w 2942904"/>
              <a:gd name="connsiteY1-7118" fmla="*/ 864856 h 916106"/>
              <a:gd name="connsiteX2-7119" fmla="*/ 1385615 w 2942904"/>
              <a:gd name="connsiteY2-7120" fmla="*/ 845336 h 916106"/>
              <a:gd name="connsiteX3-7121" fmla="*/ 2334573 w 2942904"/>
              <a:gd name="connsiteY3-7122" fmla="*/ 672209 h 916106"/>
              <a:gd name="connsiteX4-7123" fmla="*/ 2942904 w 2942904"/>
              <a:gd name="connsiteY4-7124" fmla="*/ 259461 h 916106"/>
              <a:gd name="connsiteX5-7125" fmla="*/ 2914824 w 2942904"/>
              <a:gd name="connsiteY5-7126" fmla="*/ 233412 h 916106"/>
              <a:gd name="connsiteX6-7127" fmla="*/ 2329547 w 2942904"/>
              <a:gd name="connsiteY6-7128" fmla="*/ 608926 h 916106"/>
              <a:gd name="connsiteX7-7129" fmla="*/ 1400659 w 2942904"/>
              <a:gd name="connsiteY7-7130" fmla="*/ 791497 h 916106"/>
              <a:gd name="connsiteX8-7131" fmla="*/ 263806 w 2942904"/>
              <a:gd name="connsiteY8-7132" fmla="*/ 831084 h 916106"/>
              <a:gd name="connsiteX9-7133" fmla="*/ 144076 w 2942904"/>
              <a:gd name="connsiteY9-7134" fmla="*/ 197573 h 916106"/>
              <a:gd name="connsiteX10-7135" fmla="*/ 1412182 w 2942904"/>
              <a:gd name="connsiteY10-7136" fmla="*/ 40651 h 916106"/>
              <a:gd name="connsiteX11-7137" fmla="*/ 2360517 w 2942904"/>
              <a:gd name="connsiteY11-7138" fmla="*/ 427902 h 916106"/>
              <a:gd name="connsiteX12-7139" fmla="*/ 2878168 w 2942904"/>
              <a:gd name="connsiteY12-7140" fmla="*/ 179357 h 916106"/>
              <a:gd name="connsiteX13-7141" fmla="*/ 2860519 w 2942904"/>
              <a:gd name="connsiteY13-7142" fmla="*/ 147039 h 916106"/>
              <a:gd name="connsiteX14-7143" fmla="*/ 2255059 w 2942904"/>
              <a:gd name="connsiteY14-7144" fmla="*/ 369614 h 916106"/>
              <a:gd name="connsiteX15-7145" fmla="*/ 1475878 w 2942904"/>
              <a:gd name="connsiteY15-7146" fmla="*/ 7907 h 916106"/>
              <a:gd name="connsiteX16-7147" fmla="*/ 108743 w 2942904"/>
              <a:gd name="connsiteY16-7148" fmla="*/ 181808 h 916106"/>
              <a:gd name="connsiteX0-7149" fmla="*/ 108743 w 2942904"/>
              <a:gd name="connsiteY0-7150" fmla="*/ 181808 h 916106"/>
              <a:gd name="connsiteX1-7151" fmla="*/ 230752 w 2942904"/>
              <a:gd name="connsiteY1-7152" fmla="*/ 864856 h 916106"/>
              <a:gd name="connsiteX2-7153" fmla="*/ 1385615 w 2942904"/>
              <a:gd name="connsiteY2-7154" fmla="*/ 845336 h 916106"/>
              <a:gd name="connsiteX3-7155" fmla="*/ 2334573 w 2942904"/>
              <a:gd name="connsiteY3-7156" fmla="*/ 672209 h 916106"/>
              <a:gd name="connsiteX4-7157" fmla="*/ 2942904 w 2942904"/>
              <a:gd name="connsiteY4-7158" fmla="*/ 259461 h 916106"/>
              <a:gd name="connsiteX5-7159" fmla="*/ 2914824 w 2942904"/>
              <a:gd name="connsiteY5-7160" fmla="*/ 233412 h 916106"/>
              <a:gd name="connsiteX6-7161" fmla="*/ 2329547 w 2942904"/>
              <a:gd name="connsiteY6-7162" fmla="*/ 608926 h 916106"/>
              <a:gd name="connsiteX7-7163" fmla="*/ 1400659 w 2942904"/>
              <a:gd name="connsiteY7-7164" fmla="*/ 791497 h 916106"/>
              <a:gd name="connsiteX8-7165" fmla="*/ 263806 w 2942904"/>
              <a:gd name="connsiteY8-7166" fmla="*/ 831084 h 916106"/>
              <a:gd name="connsiteX9-7167" fmla="*/ 144076 w 2942904"/>
              <a:gd name="connsiteY9-7168" fmla="*/ 197573 h 916106"/>
              <a:gd name="connsiteX10-7169" fmla="*/ 1412182 w 2942904"/>
              <a:gd name="connsiteY10-7170" fmla="*/ 40651 h 916106"/>
              <a:gd name="connsiteX11-7171" fmla="*/ 2360517 w 2942904"/>
              <a:gd name="connsiteY11-7172" fmla="*/ 427902 h 916106"/>
              <a:gd name="connsiteX12-7173" fmla="*/ 2878168 w 2942904"/>
              <a:gd name="connsiteY12-7174" fmla="*/ 179357 h 916106"/>
              <a:gd name="connsiteX13-7175" fmla="*/ 2860519 w 2942904"/>
              <a:gd name="connsiteY13-7176" fmla="*/ 147039 h 916106"/>
              <a:gd name="connsiteX14-7177" fmla="*/ 2255059 w 2942904"/>
              <a:gd name="connsiteY14-7178" fmla="*/ 369614 h 916106"/>
              <a:gd name="connsiteX15-7179" fmla="*/ 1475878 w 2942904"/>
              <a:gd name="connsiteY15-7180" fmla="*/ 7907 h 916106"/>
              <a:gd name="connsiteX16-7181" fmla="*/ 108743 w 2942904"/>
              <a:gd name="connsiteY16-7182" fmla="*/ 181808 h 916106"/>
              <a:gd name="connsiteX0-7183" fmla="*/ 108743 w 2942904"/>
              <a:gd name="connsiteY0-7184" fmla="*/ 181808 h 916106"/>
              <a:gd name="connsiteX1-7185" fmla="*/ 230752 w 2942904"/>
              <a:gd name="connsiteY1-7186" fmla="*/ 864856 h 916106"/>
              <a:gd name="connsiteX2-7187" fmla="*/ 1385615 w 2942904"/>
              <a:gd name="connsiteY2-7188" fmla="*/ 845336 h 916106"/>
              <a:gd name="connsiteX3-7189" fmla="*/ 2334573 w 2942904"/>
              <a:gd name="connsiteY3-7190" fmla="*/ 672209 h 916106"/>
              <a:gd name="connsiteX4-7191" fmla="*/ 2942904 w 2942904"/>
              <a:gd name="connsiteY4-7192" fmla="*/ 259461 h 916106"/>
              <a:gd name="connsiteX5-7193" fmla="*/ 2914824 w 2942904"/>
              <a:gd name="connsiteY5-7194" fmla="*/ 233412 h 916106"/>
              <a:gd name="connsiteX6-7195" fmla="*/ 2329547 w 2942904"/>
              <a:gd name="connsiteY6-7196" fmla="*/ 608926 h 916106"/>
              <a:gd name="connsiteX7-7197" fmla="*/ 1396096 w 2942904"/>
              <a:gd name="connsiteY7-7198" fmla="*/ 785210 h 916106"/>
              <a:gd name="connsiteX8-7199" fmla="*/ 263806 w 2942904"/>
              <a:gd name="connsiteY8-7200" fmla="*/ 831084 h 916106"/>
              <a:gd name="connsiteX9-7201" fmla="*/ 144076 w 2942904"/>
              <a:gd name="connsiteY9-7202" fmla="*/ 197573 h 916106"/>
              <a:gd name="connsiteX10-7203" fmla="*/ 1412182 w 2942904"/>
              <a:gd name="connsiteY10-7204" fmla="*/ 40651 h 916106"/>
              <a:gd name="connsiteX11-7205" fmla="*/ 2360517 w 2942904"/>
              <a:gd name="connsiteY11-7206" fmla="*/ 427902 h 916106"/>
              <a:gd name="connsiteX12-7207" fmla="*/ 2878168 w 2942904"/>
              <a:gd name="connsiteY12-7208" fmla="*/ 179357 h 916106"/>
              <a:gd name="connsiteX13-7209" fmla="*/ 2860519 w 2942904"/>
              <a:gd name="connsiteY13-7210" fmla="*/ 147039 h 916106"/>
              <a:gd name="connsiteX14-7211" fmla="*/ 2255059 w 2942904"/>
              <a:gd name="connsiteY14-7212" fmla="*/ 369614 h 916106"/>
              <a:gd name="connsiteX15-7213" fmla="*/ 1475878 w 2942904"/>
              <a:gd name="connsiteY15-7214" fmla="*/ 7907 h 916106"/>
              <a:gd name="connsiteX16-7215" fmla="*/ 108743 w 2942904"/>
              <a:gd name="connsiteY16-7216" fmla="*/ 181808 h 916106"/>
              <a:gd name="connsiteX0-7217" fmla="*/ 108743 w 2942904"/>
              <a:gd name="connsiteY0-7218" fmla="*/ 181808 h 916106"/>
              <a:gd name="connsiteX1-7219" fmla="*/ 230752 w 2942904"/>
              <a:gd name="connsiteY1-7220" fmla="*/ 864856 h 916106"/>
              <a:gd name="connsiteX2-7221" fmla="*/ 1385615 w 2942904"/>
              <a:gd name="connsiteY2-7222" fmla="*/ 845336 h 916106"/>
              <a:gd name="connsiteX3-7223" fmla="*/ 2334573 w 2942904"/>
              <a:gd name="connsiteY3-7224" fmla="*/ 672209 h 916106"/>
              <a:gd name="connsiteX4-7225" fmla="*/ 2942904 w 2942904"/>
              <a:gd name="connsiteY4-7226" fmla="*/ 259461 h 916106"/>
              <a:gd name="connsiteX5-7227" fmla="*/ 2914824 w 2942904"/>
              <a:gd name="connsiteY5-7228" fmla="*/ 233412 h 916106"/>
              <a:gd name="connsiteX6-7229" fmla="*/ 2329547 w 2942904"/>
              <a:gd name="connsiteY6-7230" fmla="*/ 608926 h 916106"/>
              <a:gd name="connsiteX7-7231" fmla="*/ 1396096 w 2942904"/>
              <a:gd name="connsiteY7-7232" fmla="*/ 785210 h 916106"/>
              <a:gd name="connsiteX8-7233" fmla="*/ 259244 w 2942904"/>
              <a:gd name="connsiteY8-7234" fmla="*/ 812222 h 916106"/>
              <a:gd name="connsiteX9-7235" fmla="*/ 144076 w 2942904"/>
              <a:gd name="connsiteY9-7236" fmla="*/ 197573 h 916106"/>
              <a:gd name="connsiteX10-7237" fmla="*/ 1412182 w 2942904"/>
              <a:gd name="connsiteY10-7238" fmla="*/ 40651 h 916106"/>
              <a:gd name="connsiteX11-7239" fmla="*/ 2360517 w 2942904"/>
              <a:gd name="connsiteY11-7240" fmla="*/ 427902 h 916106"/>
              <a:gd name="connsiteX12-7241" fmla="*/ 2878168 w 2942904"/>
              <a:gd name="connsiteY12-7242" fmla="*/ 179357 h 916106"/>
              <a:gd name="connsiteX13-7243" fmla="*/ 2860519 w 2942904"/>
              <a:gd name="connsiteY13-7244" fmla="*/ 147039 h 916106"/>
              <a:gd name="connsiteX14-7245" fmla="*/ 2255059 w 2942904"/>
              <a:gd name="connsiteY14-7246" fmla="*/ 369614 h 916106"/>
              <a:gd name="connsiteX15-7247" fmla="*/ 1475878 w 2942904"/>
              <a:gd name="connsiteY15-7248" fmla="*/ 7907 h 916106"/>
              <a:gd name="connsiteX16-7249" fmla="*/ 108743 w 2942904"/>
              <a:gd name="connsiteY16-7250" fmla="*/ 181808 h 916106"/>
              <a:gd name="connsiteX0-7251" fmla="*/ 116358 w 2923145"/>
              <a:gd name="connsiteY0-7252" fmla="*/ 204141 h 911426"/>
              <a:gd name="connsiteX1-7253" fmla="*/ 210993 w 2923145"/>
              <a:gd name="connsiteY1-7254" fmla="*/ 862038 h 911426"/>
              <a:gd name="connsiteX2-7255" fmla="*/ 1365856 w 2923145"/>
              <a:gd name="connsiteY2-7256" fmla="*/ 842518 h 911426"/>
              <a:gd name="connsiteX3-7257" fmla="*/ 2314814 w 2923145"/>
              <a:gd name="connsiteY3-7258" fmla="*/ 669391 h 911426"/>
              <a:gd name="connsiteX4-7259" fmla="*/ 2923145 w 2923145"/>
              <a:gd name="connsiteY4-7260" fmla="*/ 256643 h 911426"/>
              <a:gd name="connsiteX5-7261" fmla="*/ 2895065 w 2923145"/>
              <a:gd name="connsiteY5-7262" fmla="*/ 230594 h 911426"/>
              <a:gd name="connsiteX6-7263" fmla="*/ 2309788 w 2923145"/>
              <a:gd name="connsiteY6-7264" fmla="*/ 606108 h 911426"/>
              <a:gd name="connsiteX7-7265" fmla="*/ 1376337 w 2923145"/>
              <a:gd name="connsiteY7-7266" fmla="*/ 782392 h 911426"/>
              <a:gd name="connsiteX8-7267" fmla="*/ 239485 w 2923145"/>
              <a:gd name="connsiteY8-7268" fmla="*/ 809404 h 911426"/>
              <a:gd name="connsiteX9-7269" fmla="*/ 124317 w 2923145"/>
              <a:gd name="connsiteY9-7270" fmla="*/ 194755 h 911426"/>
              <a:gd name="connsiteX10-7271" fmla="*/ 1392423 w 2923145"/>
              <a:gd name="connsiteY10-7272" fmla="*/ 37833 h 911426"/>
              <a:gd name="connsiteX11-7273" fmla="*/ 2340758 w 2923145"/>
              <a:gd name="connsiteY11-7274" fmla="*/ 425084 h 911426"/>
              <a:gd name="connsiteX12-7275" fmla="*/ 2858409 w 2923145"/>
              <a:gd name="connsiteY12-7276" fmla="*/ 176539 h 911426"/>
              <a:gd name="connsiteX13-7277" fmla="*/ 2840760 w 2923145"/>
              <a:gd name="connsiteY13-7278" fmla="*/ 144221 h 911426"/>
              <a:gd name="connsiteX14-7279" fmla="*/ 2235300 w 2923145"/>
              <a:gd name="connsiteY14-7280" fmla="*/ 366796 h 911426"/>
              <a:gd name="connsiteX15-7281" fmla="*/ 1456119 w 2923145"/>
              <a:gd name="connsiteY15-7282" fmla="*/ 5089 h 911426"/>
              <a:gd name="connsiteX16-7283" fmla="*/ 116358 w 2923145"/>
              <a:gd name="connsiteY16-7284" fmla="*/ 204141 h 911426"/>
              <a:gd name="connsiteX0-7285" fmla="*/ 116358 w 2923145"/>
              <a:gd name="connsiteY0-7286" fmla="*/ 204141 h 911426"/>
              <a:gd name="connsiteX1-7287" fmla="*/ 210993 w 2923145"/>
              <a:gd name="connsiteY1-7288" fmla="*/ 862038 h 911426"/>
              <a:gd name="connsiteX2-7289" fmla="*/ 1365856 w 2923145"/>
              <a:gd name="connsiteY2-7290" fmla="*/ 842518 h 911426"/>
              <a:gd name="connsiteX3-7291" fmla="*/ 2314814 w 2923145"/>
              <a:gd name="connsiteY3-7292" fmla="*/ 669391 h 911426"/>
              <a:gd name="connsiteX4-7293" fmla="*/ 2923145 w 2923145"/>
              <a:gd name="connsiteY4-7294" fmla="*/ 256643 h 911426"/>
              <a:gd name="connsiteX5-7295" fmla="*/ 2895065 w 2923145"/>
              <a:gd name="connsiteY5-7296" fmla="*/ 230594 h 911426"/>
              <a:gd name="connsiteX6-7297" fmla="*/ 2309788 w 2923145"/>
              <a:gd name="connsiteY6-7298" fmla="*/ 606108 h 911426"/>
              <a:gd name="connsiteX7-7299" fmla="*/ 1376337 w 2923145"/>
              <a:gd name="connsiteY7-7300" fmla="*/ 782392 h 911426"/>
              <a:gd name="connsiteX8-7301" fmla="*/ 239485 w 2923145"/>
              <a:gd name="connsiteY8-7302" fmla="*/ 809404 h 911426"/>
              <a:gd name="connsiteX9-7303" fmla="*/ 124317 w 2923145"/>
              <a:gd name="connsiteY9-7304" fmla="*/ 194755 h 911426"/>
              <a:gd name="connsiteX10-7305" fmla="*/ 1465426 w 2923145"/>
              <a:gd name="connsiteY10-7306" fmla="*/ 69279 h 911426"/>
              <a:gd name="connsiteX11-7307" fmla="*/ 2340758 w 2923145"/>
              <a:gd name="connsiteY11-7308" fmla="*/ 425084 h 911426"/>
              <a:gd name="connsiteX12-7309" fmla="*/ 2858409 w 2923145"/>
              <a:gd name="connsiteY12-7310" fmla="*/ 176539 h 911426"/>
              <a:gd name="connsiteX13-7311" fmla="*/ 2840760 w 2923145"/>
              <a:gd name="connsiteY13-7312" fmla="*/ 144221 h 911426"/>
              <a:gd name="connsiteX14-7313" fmla="*/ 2235300 w 2923145"/>
              <a:gd name="connsiteY14-7314" fmla="*/ 366796 h 911426"/>
              <a:gd name="connsiteX15-7315" fmla="*/ 1456119 w 2923145"/>
              <a:gd name="connsiteY15-7316" fmla="*/ 5089 h 911426"/>
              <a:gd name="connsiteX16-7317" fmla="*/ 116358 w 2923145"/>
              <a:gd name="connsiteY16-7318" fmla="*/ 204141 h 911426"/>
              <a:gd name="connsiteX0-7319" fmla="*/ 132357 w 2907205"/>
              <a:gd name="connsiteY0-7320" fmla="*/ 215662 h 909441"/>
              <a:gd name="connsiteX1-7321" fmla="*/ 195053 w 2907205"/>
              <a:gd name="connsiteY1-7322" fmla="*/ 860983 h 909441"/>
              <a:gd name="connsiteX2-7323" fmla="*/ 1349916 w 2907205"/>
              <a:gd name="connsiteY2-7324" fmla="*/ 841463 h 909441"/>
              <a:gd name="connsiteX3-7325" fmla="*/ 2298874 w 2907205"/>
              <a:gd name="connsiteY3-7326" fmla="*/ 668336 h 909441"/>
              <a:gd name="connsiteX4-7327" fmla="*/ 2907205 w 2907205"/>
              <a:gd name="connsiteY4-7328" fmla="*/ 255588 h 909441"/>
              <a:gd name="connsiteX5-7329" fmla="*/ 2879125 w 2907205"/>
              <a:gd name="connsiteY5-7330" fmla="*/ 229539 h 909441"/>
              <a:gd name="connsiteX6-7331" fmla="*/ 2293848 w 2907205"/>
              <a:gd name="connsiteY6-7332" fmla="*/ 605053 h 909441"/>
              <a:gd name="connsiteX7-7333" fmla="*/ 1360397 w 2907205"/>
              <a:gd name="connsiteY7-7334" fmla="*/ 781337 h 909441"/>
              <a:gd name="connsiteX8-7335" fmla="*/ 223545 w 2907205"/>
              <a:gd name="connsiteY8-7336" fmla="*/ 808349 h 909441"/>
              <a:gd name="connsiteX9-7337" fmla="*/ 108377 w 2907205"/>
              <a:gd name="connsiteY9-7338" fmla="*/ 193700 h 909441"/>
              <a:gd name="connsiteX10-7339" fmla="*/ 1449486 w 2907205"/>
              <a:gd name="connsiteY10-7340" fmla="*/ 68224 h 909441"/>
              <a:gd name="connsiteX11-7341" fmla="*/ 2324818 w 2907205"/>
              <a:gd name="connsiteY11-7342" fmla="*/ 424029 h 909441"/>
              <a:gd name="connsiteX12-7343" fmla="*/ 2842469 w 2907205"/>
              <a:gd name="connsiteY12-7344" fmla="*/ 175484 h 909441"/>
              <a:gd name="connsiteX13-7345" fmla="*/ 2824820 w 2907205"/>
              <a:gd name="connsiteY13-7346" fmla="*/ 143166 h 909441"/>
              <a:gd name="connsiteX14-7347" fmla="*/ 2219360 w 2907205"/>
              <a:gd name="connsiteY14-7348" fmla="*/ 365741 h 909441"/>
              <a:gd name="connsiteX15-7349" fmla="*/ 1440179 w 2907205"/>
              <a:gd name="connsiteY15-7350" fmla="*/ 4034 h 909441"/>
              <a:gd name="connsiteX16-7351" fmla="*/ 132357 w 2907205"/>
              <a:gd name="connsiteY16-7352" fmla="*/ 215662 h 909441"/>
              <a:gd name="connsiteX0-7353" fmla="*/ 109953 w 2939563"/>
              <a:gd name="connsiteY0-7354" fmla="*/ 187294 h 914832"/>
              <a:gd name="connsiteX1-7355" fmla="*/ 227411 w 2939563"/>
              <a:gd name="connsiteY1-7356" fmla="*/ 864046 h 914832"/>
              <a:gd name="connsiteX2-7357" fmla="*/ 1382274 w 2939563"/>
              <a:gd name="connsiteY2-7358" fmla="*/ 844526 h 914832"/>
              <a:gd name="connsiteX3-7359" fmla="*/ 2331232 w 2939563"/>
              <a:gd name="connsiteY3-7360" fmla="*/ 671399 h 914832"/>
              <a:gd name="connsiteX4-7361" fmla="*/ 2939563 w 2939563"/>
              <a:gd name="connsiteY4-7362" fmla="*/ 258651 h 914832"/>
              <a:gd name="connsiteX5-7363" fmla="*/ 2911483 w 2939563"/>
              <a:gd name="connsiteY5-7364" fmla="*/ 232602 h 914832"/>
              <a:gd name="connsiteX6-7365" fmla="*/ 2326206 w 2939563"/>
              <a:gd name="connsiteY6-7366" fmla="*/ 608116 h 914832"/>
              <a:gd name="connsiteX7-7367" fmla="*/ 1392755 w 2939563"/>
              <a:gd name="connsiteY7-7368" fmla="*/ 784400 h 914832"/>
              <a:gd name="connsiteX8-7369" fmla="*/ 255903 w 2939563"/>
              <a:gd name="connsiteY8-7370" fmla="*/ 811412 h 914832"/>
              <a:gd name="connsiteX9-7371" fmla="*/ 140735 w 2939563"/>
              <a:gd name="connsiteY9-7372" fmla="*/ 196763 h 914832"/>
              <a:gd name="connsiteX10-7373" fmla="*/ 1481844 w 2939563"/>
              <a:gd name="connsiteY10-7374" fmla="*/ 71287 h 914832"/>
              <a:gd name="connsiteX11-7375" fmla="*/ 2357176 w 2939563"/>
              <a:gd name="connsiteY11-7376" fmla="*/ 427092 h 914832"/>
              <a:gd name="connsiteX12-7377" fmla="*/ 2874827 w 2939563"/>
              <a:gd name="connsiteY12-7378" fmla="*/ 178547 h 914832"/>
              <a:gd name="connsiteX13-7379" fmla="*/ 2857178 w 2939563"/>
              <a:gd name="connsiteY13-7380" fmla="*/ 146229 h 914832"/>
              <a:gd name="connsiteX14-7381" fmla="*/ 2251718 w 2939563"/>
              <a:gd name="connsiteY14-7382" fmla="*/ 368804 h 914832"/>
              <a:gd name="connsiteX15-7383" fmla="*/ 1472537 w 2939563"/>
              <a:gd name="connsiteY15-7384" fmla="*/ 7097 h 914832"/>
              <a:gd name="connsiteX16-7385" fmla="*/ 109953 w 2939563"/>
              <a:gd name="connsiteY16-7386" fmla="*/ 187294 h 914832"/>
              <a:gd name="connsiteX0-7387" fmla="*/ 109953 w 2939563"/>
              <a:gd name="connsiteY0-7388" fmla="*/ 187294 h 914832"/>
              <a:gd name="connsiteX1-7389" fmla="*/ 227411 w 2939563"/>
              <a:gd name="connsiteY1-7390" fmla="*/ 864046 h 914832"/>
              <a:gd name="connsiteX2-7391" fmla="*/ 1382274 w 2939563"/>
              <a:gd name="connsiteY2-7392" fmla="*/ 844526 h 914832"/>
              <a:gd name="connsiteX3-7393" fmla="*/ 2331232 w 2939563"/>
              <a:gd name="connsiteY3-7394" fmla="*/ 671399 h 914832"/>
              <a:gd name="connsiteX4-7395" fmla="*/ 2939563 w 2939563"/>
              <a:gd name="connsiteY4-7396" fmla="*/ 258651 h 914832"/>
              <a:gd name="connsiteX5-7397" fmla="*/ 2911483 w 2939563"/>
              <a:gd name="connsiteY5-7398" fmla="*/ 232602 h 914832"/>
              <a:gd name="connsiteX6-7399" fmla="*/ 2326206 w 2939563"/>
              <a:gd name="connsiteY6-7400" fmla="*/ 608116 h 914832"/>
              <a:gd name="connsiteX7-7401" fmla="*/ 1392755 w 2939563"/>
              <a:gd name="connsiteY7-7402" fmla="*/ 784400 h 914832"/>
              <a:gd name="connsiteX8-7403" fmla="*/ 255903 w 2939563"/>
              <a:gd name="connsiteY8-7404" fmla="*/ 811412 h 914832"/>
              <a:gd name="connsiteX9-7405" fmla="*/ 172672 w 2939563"/>
              <a:gd name="connsiteY9-7406" fmla="*/ 209344 h 914832"/>
              <a:gd name="connsiteX10-7407" fmla="*/ 1481844 w 2939563"/>
              <a:gd name="connsiteY10-7408" fmla="*/ 71287 h 914832"/>
              <a:gd name="connsiteX11-7409" fmla="*/ 2357176 w 2939563"/>
              <a:gd name="connsiteY11-7410" fmla="*/ 427092 h 914832"/>
              <a:gd name="connsiteX12-7411" fmla="*/ 2874827 w 2939563"/>
              <a:gd name="connsiteY12-7412" fmla="*/ 178547 h 914832"/>
              <a:gd name="connsiteX13-7413" fmla="*/ 2857178 w 2939563"/>
              <a:gd name="connsiteY13-7414" fmla="*/ 146229 h 914832"/>
              <a:gd name="connsiteX14-7415" fmla="*/ 2251718 w 2939563"/>
              <a:gd name="connsiteY14-7416" fmla="*/ 368804 h 914832"/>
              <a:gd name="connsiteX15-7417" fmla="*/ 1472537 w 2939563"/>
              <a:gd name="connsiteY15-7418" fmla="*/ 7097 h 914832"/>
              <a:gd name="connsiteX16-7419" fmla="*/ 109953 w 2939563"/>
              <a:gd name="connsiteY16-7420" fmla="*/ 187294 h 914832"/>
              <a:gd name="connsiteX0-7421" fmla="*/ 109953 w 2939563"/>
              <a:gd name="connsiteY0-7422" fmla="*/ 187294 h 914832"/>
              <a:gd name="connsiteX1-7423" fmla="*/ 227411 w 2939563"/>
              <a:gd name="connsiteY1-7424" fmla="*/ 864046 h 914832"/>
              <a:gd name="connsiteX2-7425" fmla="*/ 1382274 w 2939563"/>
              <a:gd name="connsiteY2-7426" fmla="*/ 844526 h 914832"/>
              <a:gd name="connsiteX3-7427" fmla="*/ 2331232 w 2939563"/>
              <a:gd name="connsiteY3-7428" fmla="*/ 671399 h 914832"/>
              <a:gd name="connsiteX4-7429" fmla="*/ 2939563 w 2939563"/>
              <a:gd name="connsiteY4-7430" fmla="*/ 258651 h 914832"/>
              <a:gd name="connsiteX5-7431" fmla="*/ 2911483 w 2939563"/>
              <a:gd name="connsiteY5-7432" fmla="*/ 232602 h 914832"/>
              <a:gd name="connsiteX6-7433" fmla="*/ 2326206 w 2939563"/>
              <a:gd name="connsiteY6-7434" fmla="*/ 608116 h 914832"/>
              <a:gd name="connsiteX7-7435" fmla="*/ 1392755 w 2939563"/>
              <a:gd name="connsiteY7-7436" fmla="*/ 784400 h 914832"/>
              <a:gd name="connsiteX8-7437" fmla="*/ 255903 w 2939563"/>
              <a:gd name="connsiteY8-7438" fmla="*/ 811412 h 914832"/>
              <a:gd name="connsiteX9-7439" fmla="*/ 172672 w 2939563"/>
              <a:gd name="connsiteY9-7440" fmla="*/ 209344 h 914832"/>
              <a:gd name="connsiteX10-7441" fmla="*/ 1481844 w 2939563"/>
              <a:gd name="connsiteY10-7442" fmla="*/ 71287 h 914832"/>
              <a:gd name="connsiteX11-7443" fmla="*/ 2357176 w 2939563"/>
              <a:gd name="connsiteY11-7444" fmla="*/ 427092 h 914832"/>
              <a:gd name="connsiteX12-7445" fmla="*/ 2874827 w 2939563"/>
              <a:gd name="connsiteY12-7446" fmla="*/ 178547 h 914832"/>
              <a:gd name="connsiteX13-7447" fmla="*/ 2857178 w 2939563"/>
              <a:gd name="connsiteY13-7448" fmla="*/ 146229 h 914832"/>
              <a:gd name="connsiteX14-7449" fmla="*/ 2251718 w 2939563"/>
              <a:gd name="connsiteY14-7450" fmla="*/ 368804 h 914832"/>
              <a:gd name="connsiteX15-7451" fmla="*/ 1472537 w 2939563"/>
              <a:gd name="connsiteY15-7452" fmla="*/ 7097 h 914832"/>
              <a:gd name="connsiteX16-7453" fmla="*/ 109953 w 2939563"/>
              <a:gd name="connsiteY16-7454" fmla="*/ 187294 h 914832"/>
              <a:gd name="connsiteX0-7455" fmla="*/ 109953 w 2939563"/>
              <a:gd name="connsiteY0-7456" fmla="*/ 187294 h 914832"/>
              <a:gd name="connsiteX1-7457" fmla="*/ 227411 w 2939563"/>
              <a:gd name="connsiteY1-7458" fmla="*/ 864046 h 914832"/>
              <a:gd name="connsiteX2-7459" fmla="*/ 1382274 w 2939563"/>
              <a:gd name="connsiteY2-7460" fmla="*/ 844526 h 914832"/>
              <a:gd name="connsiteX3-7461" fmla="*/ 2331232 w 2939563"/>
              <a:gd name="connsiteY3-7462" fmla="*/ 671399 h 914832"/>
              <a:gd name="connsiteX4-7463" fmla="*/ 2939563 w 2939563"/>
              <a:gd name="connsiteY4-7464" fmla="*/ 258651 h 914832"/>
              <a:gd name="connsiteX5-7465" fmla="*/ 2911483 w 2939563"/>
              <a:gd name="connsiteY5-7466" fmla="*/ 232602 h 914832"/>
              <a:gd name="connsiteX6-7467" fmla="*/ 2326206 w 2939563"/>
              <a:gd name="connsiteY6-7468" fmla="*/ 608116 h 914832"/>
              <a:gd name="connsiteX7-7469" fmla="*/ 1392755 w 2939563"/>
              <a:gd name="connsiteY7-7470" fmla="*/ 784400 h 914832"/>
              <a:gd name="connsiteX8-7471" fmla="*/ 255903 w 2939563"/>
              <a:gd name="connsiteY8-7472" fmla="*/ 811412 h 914832"/>
              <a:gd name="connsiteX9-7473" fmla="*/ 149860 w 2939563"/>
              <a:gd name="connsiteY9-7474" fmla="*/ 215634 h 914832"/>
              <a:gd name="connsiteX10-7475" fmla="*/ 1481844 w 2939563"/>
              <a:gd name="connsiteY10-7476" fmla="*/ 71287 h 914832"/>
              <a:gd name="connsiteX11-7477" fmla="*/ 2357176 w 2939563"/>
              <a:gd name="connsiteY11-7478" fmla="*/ 427092 h 914832"/>
              <a:gd name="connsiteX12-7479" fmla="*/ 2874827 w 2939563"/>
              <a:gd name="connsiteY12-7480" fmla="*/ 178547 h 914832"/>
              <a:gd name="connsiteX13-7481" fmla="*/ 2857178 w 2939563"/>
              <a:gd name="connsiteY13-7482" fmla="*/ 146229 h 914832"/>
              <a:gd name="connsiteX14-7483" fmla="*/ 2251718 w 2939563"/>
              <a:gd name="connsiteY14-7484" fmla="*/ 368804 h 914832"/>
              <a:gd name="connsiteX15-7485" fmla="*/ 1472537 w 2939563"/>
              <a:gd name="connsiteY15-7486" fmla="*/ 7097 h 914832"/>
              <a:gd name="connsiteX16-7487" fmla="*/ 109953 w 2939563"/>
              <a:gd name="connsiteY16-7488" fmla="*/ 187294 h 914832"/>
              <a:gd name="connsiteX0-7489" fmla="*/ 109953 w 2962375"/>
              <a:gd name="connsiteY0-7490" fmla="*/ 187294 h 914832"/>
              <a:gd name="connsiteX1-7491" fmla="*/ 227411 w 2962375"/>
              <a:gd name="connsiteY1-7492" fmla="*/ 864046 h 914832"/>
              <a:gd name="connsiteX2-7493" fmla="*/ 1382274 w 2962375"/>
              <a:gd name="connsiteY2-7494" fmla="*/ 844526 h 914832"/>
              <a:gd name="connsiteX3-7495" fmla="*/ 2331232 w 2962375"/>
              <a:gd name="connsiteY3-7496" fmla="*/ 671399 h 914832"/>
              <a:gd name="connsiteX4-7497" fmla="*/ 2962375 w 2962375"/>
              <a:gd name="connsiteY4-7498" fmla="*/ 327843 h 914832"/>
              <a:gd name="connsiteX5-7499" fmla="*/ 2911483 w 2962375"/>
              <a:gd name="connsiteY5-7500" fmla="*/ 232602 h 914832"/>
              <a:gd name="connsiteX6-7501" fmla="*/ 2326206 w 2962375"/>
              <a:gd name="connsiteY6-7502" fmla="*/ 608116 h 914832"/>
              <a:gd name="connsiteX7-7503" fmla="*/ 1392755 w 2962375"/>
              <a:gd name="connsiteY7-7504" fmla="*/ 784400 h 914832"/>
              <a:gd name="connsiteX8-7505" fmla="*/ 255903 w 2962375"/>
              <a:gd name="connsiteY8-7506" fmla="*/ 811412 h 914832"/>
              <a:gd name="connsiteX9-7507" fmla="*/ 149860 w 2962375"/>
              <a:gd name="connsiteY9-7508" fmla="*/ 215634 h 914832"/>
              <a:gd name="connsiteX10-7509" fmla="*/ 1481844 w 2962375"/>
              <a:gd name="connsiteY10-7510" fmla="*/ 71287 h 914832"/>
              <a:gd name="connsiteX11-7511" fmla="*/ 2357176 w 2962375"/>
              <a:gd name="connsiteY11-7512" fmla="*/ 427092 h 914832"/>
              <a:gd name="connsiteX12-7513" fmla="*/ 2874827 w 2962375"/>
              <a:gd name="connsiteY12-7514" fmla="*/ 178547 h 914832"/>
              <a:gd name="connsiteX13-7515" fmla="*/ 2857178 w 2962375"/>
              <a:gd name="connsiteY13-7516" fmla="*/ 146229 h 914832"/>
              <a:gd name="connsiteX14-7517" fmla="*/ 2251718 w 2962375"/>
              <a:gd name="connsiteY14-7518" fmla="*/ 368804 h 914832"/>
              <a:gd name="connsiteX15-7519" fmla="*/ 1472537 w 2962375"/>
              <a:gd name="connsiteY15-7520" fmla="*/ 7097 h 914832"/>
              <a:gd name="connsiteX16-7521" fmla="*/ 109953 w 2962375"/>
              <a:gd name="connsiteY16-7522" fmla="*/ 187294 h 914832"/>
              <a:gd name="connsiteX0-7523" fmla="*/ 109953 w 2967196"/>
              <a:gd name="connsiteY0-7524" fmla="*/ 187294 h 914832"/>
              <a:gd name="connsiteX1-7525" fmla="*/ 227411 w 2967196"/>
              <a:gd name="connsiteY1-7526" fmla="*/ 864046 h 914832"/>
              <a:gd name="connsiteX2-7527" fmla="*/ 1382274 w 2967196"/>
              <a:gd name="connsiteY2-7528" fmla="*/ 844526 h 914832"/>
              <a:gd name="connsiteX3-7529" fmla="*/ 2331232 w 2967196"/>
              <a:gd name="connsiteY3-7530" fmla="*/ 671399 h 914832"/>
              <a:gd name="connsiteX4-7531" fmla="*/ 2962375 w 2967196"/>
              <a:gd name="connsiteY4-7532" fmla="*/ 327843 h 914832"/>
              <a:gd name="connsiteX5-7533" fmla="*/ 2947990 w 2967196"/>
              <a:gd name="connsiteY5-7534" fmla="*/ 282924 h 914832"/>
              <a:gd name="connsiteX6-7535" fmla="*/ 2326206 w 2967196"/>
              <a:gd name="connsiteY6-7536" fmla="*/ 608116 h 914832"/>
              <a:gd name="connsiteX7-7537" fmla="*/ 1392755 w 2967196"/>
              <a:gd name="connsiteY7-7538" fmla="*/ 784400 h 914832"/>
              <a:gd name="connsiteX8-7539" fmla="*/ 255903 w 2967196"/>
              <a:gd name="connsiteY8-7540" fmla="*/ 811412 h 914832"/>
              <a:gd name="connsiteX9-7541" fmla="*/ 149860 w 2967196"/>
              <a:gd name="connsiteY9-7542" fmla="*/ 215634 h 914832"/>
              <a:gd name="connsiteX10-7543" fmla="*/ 1481844 w 2967196"/>
              <a:gd name="connsiteY10-7544" fmla="*/ 71287 h 914832"/>
              <a:gd name="connsiteX11-7545" fmla="*/ 2357176 w 2967196"/>
              <a:gd name="connsiteY11-7546" fmla="*/ 427092 h 914832"/>
              <a:gd name="connsiteX12-7547" fmla="*/ 2874827 w 2967196"/>
              <a:gd name="connsiteY12-7548" fmla="*/ 178547 h 914832"/>
              <a:gd name="connsiteX13-7549" fmla="*/ 2857178 w 2967196"/>
              <a:gd name="connsiteY13-7550" fmla="*/ 146229 h 914832"/>
              <a:gd name="connsiteX14-7551" fmla="*/ 2251718 w 2967196"/>
              <a:gd name="connsiteY14-7552" fmla="*/ 368804 h 914832"/>
              <a:gd name="connsiteX15-7553" fmla="*/ 1472537 w 2967196"/>
              <a:gd name="connsiteY15-7554" fmla="*/ 7097 h 914832"/>
              <a:gd name="connsiteX16-7555" fmla="*/ 109953 w 2967196"/>
              <a:gd name="connsiteY16-7556" fmla="*/ 187294 h 91483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67196" h="914832">
                <a:moveTo>
                  <a:pt x="109953" y="187294"/>
                </a:moveTo>
                <a:cubicBezTo>
                  <a:pt x="-97568" y="330119"/>
                  <a:pt x="15357" y="754507"/>
                  <a:pt x="227411" y="864046"/>
                </a:cubicBezTo>
                <a:cubicBezTo>
                  <a:pt x="439465" y="973585"/>
                  <a:pt x="1031637" y="876634"/>
                  <a:pt x="1382274" y="844526"/>
                </a:cubicBezTo>
                <a:cubicBezTo>
                  <a:pt x="1732911" y="812418"/>
                  <a:pt x="2067882" y="757513"/>
                  <a:pt x="2331232" y="671399"/>
                </a:cubicBezTo>
                <a:cubicBezTo>
                  <a:pt x="2594582" y="585285"/>
                  <a:pt x="2734141" y="500120"/>
                  <a:pt x="2962375" y="327843"/>
                </a:cubicBezTo>
                <a:cubicBezTo>
                  <a:pt x="2947090" y="316885"/>
                  <a:pt x="2990379" y="319834"/>
                  <a:pt x="2947990" y="282924"/>
                </a:cubicBezTo>
                <a:cubicBezTo>
                  <a:pt x="2797829" y="402615"/>
                  <a:pt x="2543237" y="533332"/>
                  <a:pt x="2326206" y="608116"/>
                </a:cubicBezTo>
                <a:cubicBezTo>
                  <a:pt x="2060893" y="731029"/>
                  <a:pt x="1737805" y="750517"/>
                  <a:pt x="1392755" y="784400"/>
                </a:cubicBezTo>
                <a:cubicBezTo>
                  <a:pt x="1047705" y="818283"/>
                  <a:pt x="463052" y="906206"/>
                  <a:pt x="255903" y="811412"/>
                </a:cubicBezTo>
                <a:cubicBezTo>
                  <a:pt x="48754" y="716618"/>
                  <a:pt x="-54463" y="338988"/>
                  <a:pt x="149860" y="215634"/>
                </a:cubicBezTo>
                <a:cubicBezTo>
                  <a:pt x="354183" y="92280"/>
                  <a:pt x="1113958" y="36044"/>
                  <a:pt x="1481844" y="71287"/>
                </a:cubicBezTo>
                <a:cubicBezTo>
                  <a:pt x="1849730" y="106530"/>
                  <a:pt x="2154256" y="402630"/>
                  <a:pt x="2357176" y="427092"/>
                </a:cubicBezTo>
                <a:cubicBezTo>
                  <a:pt x="2466198" y="467983"/>
                  <a:pt x="2759910" y="294314"/>
                  <a:pt x="2874827" y="178547"/>
                </a:cubicBezTo>
                <a:cubicBezTo>
                  <a:pt x="2873109" y="151162"/>
                  <a:pt x="2878071" y="182891"/>
                  <a:pt x="2857178" y="146229"/>
                </a:cubicBezTo>
                <a:cubicBezTo>
                  <a:pt x="2686409" y="322890"/>
                  <a:pt x="2429110" y="426861"/>
                  <a:pt x="2251718" y="368804"/>
                </a:cubicBezTo>
                <a:cubicBezTo>
                  <a:pt x="2145834" y="332944"/>
                  <a:pt x="1829498" y="37349"/>
                  <a:pt x="1472537" y="7097"/>
                </a:cubicBezTo>
                <a:cubicBezTo>
                  <a:pt x="1115576" y="-23155"/>
                  <a:pt x="317474" y="44469"/>
                  <a:pt x="109953" y="187294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4" name="Flowchart: Manual Operation 62"/>
          <xdr:cNvSpPr/>
        </xdr:nvSpPr>
        <xdr:spPr>
          <a:xfrm rot="2629273">
            <a:off x="1526459" y="0"/>
            <a:ext cx="74454" cy="90620"/>
          </a:xfrm>
          <a:prstGeom prst="flowChartManualOperatio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5" name="Cylinder 63"/>
          <xdr:cNvSpPr/>
        </xdr:nvSpPr>
        <xdr:spPr>
          <a:xfrm rot="4056483">
            <a:off x="1630926" y="25810"/>
            <a:ext cx="37283" cy="156505"/>
          </a:xfrm>
          <a:prstGeom prst="ca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</xdr:grpSp>
    <xdr:clientData/>
  </xdr:twoCellAnchor>
  <xdr:twoCellAnchor>
    <xdr:from>
      <xdr:col>6</xdr:col>
      <xdr:colOff>125095</xdr:colOff>
      <xdr:row>4</xdr:row>
      <xdr:rowOff>748665</xdr:rowOff>
    </xdr:from>
    <xdr:to>
      <xdr:col>6</xdr:col>
      <xdr:colOff>2059063</xdr:colOff>
      <xdr:row>4</xdr:row>
      <xdr:rowOff>1215268</xdr:rowOff>
    </xdr:to>
    <xdr:grpSp>
      <xdr:nvGrpSpPr>
        <xdr:cNvPr id="6" name="Group 10"/>
        <xdr:cNvGrpSpPr>
          <a:grpSpLocks noChangeAspect="1"/>
        </xdr:cNvGrpSpPr>
      </xdr:nvGrpSpPr>
      <xdr:grpSpPr>
        <a:xfrm>
          <a:off x="12404725" y="4665345"/>
          <a:ext cx="1036955" cy="466090"/>
          <a:chOff x="0" y="0"/>
          <a:chExt cx="2948305" cy="1080685"/>
        </a:xfrm>
      </xdr:grpSpPr>
      <xdr:sp>
        <xdr:nvSpPr>
          <xdr:cNvPr id="7" name="Freeform: Shape 11"/>
          <xdr:cNvSpPr/>
        </xdr:nvSpPr>
        <xdr:spPr>
          <a:xfrm>
            <a:off x="0" y="0"/>
            <a:ext cx="2948305" cy="108068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50448" h="1473762">
                <a:moveTo>
                  <a:pt x="135481" y="170910"/>
                </a:moveTo>
                <a:cubicBezTo>
                  <a:pt x="-87396" y="379822"/>
                  <a:pt x="-17391" y="1081913"/>
                  <a:pt x="215262" y="1284975"/>
                </a:cubicBezTo>
                <a:cubicBezTo>
                  <a:pt x="447915" y="1488037"/>
                  <a:pt x="1109890" y="1534392"/>
                  <a:pt x="1531399" y="1389284"/>
                </a:cubicBezTo>
                <a:cubicBezTo>
                  <a:pt x="1952908" y="1244176"/>
                  <a:pt x="2507807" y="603731"/>
                  <a:pt x="2744315" y="414329"/>
                </a:cubicBezTo>
                <a:cubicBezTo>
                  <a:pt x="2980823" y="224927"/>
                  <a:pt x="2722214" y="425151"/>
                  <a:pt x="2950448" y="252874"/>
                </a:cubicBezTo>
                <a:cubicBezTo>
                  <a:pt x="2935163" y="241916"/>
                  <a:pt x="2964757" y="263735"/>
                  <a:pt x="2922368" y="226825"/>
                </a:cubicBezTo>
                <a:cubicBezTo>
                  <a:pt x="2772207" y="346516"/>
                  <a:pt x="2562749" y="523978"/>
                  <a:pt x="2447720" y="638459"/>
                </a:cubicBezTo>
                <a:cubicBezTo>
                  <a:pt x="2197765" y="864916"/>
                  <a:pt x="1876726" y="1254042"/>
                  <a:pt x="1508239" y="1358320"/>
                </a:cubicBezTo>
                <a:cubicBezTo>
                  <a:pt x="1139752" y="1462598"/>
                  <a:pt x="449737" y="1402705"/>
                  <a:pt x="236798" y="1264129"/>
                </a:cubicBezTo>
                <a:cubicBezTo>
                  <a:pt x="23859" y="1125553"/>
                  <a:pt x="-70488" y="390250"/>
                  <a:pt x="151620" y="190986"/>
                </a:cubicBezTo>
                <a:cubicBezTo>
                  <a:pt x="373728" y="-8278"/>
                  <a:pt x="1444791" y="9938"/>
                  <a:pt x="1569446" y="68545"/>
                </a:cubicBezTo>
                <a:cubicBezTo>
                  <a:pt x="1694101" y="127152"/>
                  <a:pt x="2314861" y="478744"/>
                  <a:pt x="2517781" y="503206"/>
                </a:cubicBezTo>
                <a:cubicBezTo>
                  <a:pt x="2626803" y="544097"/>
                  <a:pt x="2770795" y="288537"/>
                  <a:pt x="2885712" y="172770"/>
                </a:cubicBezTo>
                <a:cubicBezTo>
                  <a:pt x="2883994" y="145385"/>
                  <a:pt x="2888956" y="177114"/>
                  <a:pt x="2868063" y="140452"/>
                </a:cubicBezTo>
                <a:cubicBezTo>
                  <a:pt x="2697294" y="317113"/>
                  <a:pt x="2674175" y="416833"/>
                  <a:pt x="2535171" y="470840"/>
                </a:cubicBezTo>
                <a:cubicBezTo>
                  <a:pt x="2398576" y="495320"/>
                  <a:pt x="1723704" y="78207"/>
                  <a:pt x="1552522" y="31501"/>
                </a:cubicBezTo>
                <a:cubicBezTo>
                  <a:pt x="1381340" y="-15205"/>
                  <a:pt x="358358" y="-38002"/>
                  <a:pt x="135481" y="170910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8" name="Freeform: Shape 12"/>
          <xdr:cNvSpPr/>
        </xdr:nvSpPr>
        <xdr:spPr>
          <a:xfrm rot="9298765">
            <a:off x="2594610" y="295275"/>
            <a:ext cx="134149" cy="102326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04002" h="140492">
                <a:moveTo>
                  <a:pt x="0" y="118323"/>
                </a:moveTo>
                <a:cubicBezTo>
                  <a:pt x="55399" y="20645"/>
                  <a:pt x="164399" y="-46685"/>
                  <a:pt x="204002" y="39872"/>
                </a:cubicBezTo>
                <a:cubicBezTo>
                  <a:pt x="171168" y="52254"/>
                  <a:pt x="181057" y="35516"/>
                  <a:pt x="166547" y="53798"/>
                </a:cubicBezTo>
                <a:cubicBezTo>
                  <a:pt x="140544" y="-32020"/>
                  <a:pt x="37690" y="97602"/>
                  <a:pt x="18432" y="140492"/>
                </a:cubicBezTo>
                <a:lnTo>
                  <a:pt x="0" y="11832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9" name="Freeform: Shape 13"/>
          <xdr:cNvSpPr/>
        </xdr:nvSpPr>
        <xdr:spPr>
          <a:xfrm rot="9298765">
            <a:off x="2586990" y="285750"/>
            <a:ext cx="121936" cy="109959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  <a:gd name="connsiteX0-547" fmla="*/ 0 w 204002"/>
              <a:gd name="connsiteY0-548" fmla="*/ 118323 h 140492"/>
              <a:gd name="connsiteX1-549" fmla="*/ 204002 w 204002"/>
              <a:gd name="connsiteY1-550" fmla="*/ 39872 h 140492"/>
              <a:gd name="connsiteX2-551" fmla="*/ 156130 w 204002"/>
              <a:gd name="connsiteY2-552" fmla="*/ 45798 h 140492"/>
              <a:gd name="connsiteX3-553" fmla="*/ 18432 w 204002"/>
              <a:gd name="connsiteY3-554" fmla="*/ 140492 h 140492"/>
              <a:gd name="connsiteX4-555" fmla="*/ 0 w 204002"/>
              <a:gd name="connsiteY4-556" fmla="*/ 118323 h 140492"/>
              <a:gd name="connsiteX0-557" fmla="*/ 0 w 185430"/>
              <a:gd name="connsiteY0-558" fmla="*/ 128803 h 150972"/>
              <a:gd name="connsiteX1-559" fmla="*/ 185429 w 185430"/>
              <a:gd name="connsiteY1-560" fmla="*/ 36750 h 150972"/>
              <a:gd name="connsiteX2-561" fmla="*/ 156130 w 185430"/>
              <a:gd name="connsiteY2-562" fmla="*/ 56278 h 150972"/>
              <a:gd name="connsiteX3-563" fmla="*/ 18432 w 185430"/>
              <a:gd name="connsiteY3-564" fmla="*/ 150972 h 150972"/>
              <a:gd name="connsiteX4-565" fmla="*/ 0 w 185430"/>
              <a:gd name="connsiteY4-566" fmla="*/ 128803 h 150972"/>
              <a:gd name="connsiteX0-567" fmla="*/ 0 w 185428"/>
              <a:gd name="connsiteY0-568" fmla="*/ 128803 h 150972"/>
              <a:gd name="connsiteX1-569" fmla="*/ 185429 w 185428"/>
              <a:gd name="connsiteY1-570" fmla="*/ 36750 h 150972"/>
              <a:gd name="connsiteX2-571" fmla="*/ 141097 w 185428"/>
              <a:gd name="connsiteY2-572" fmla="*/ 48637 h 150972"/>
              <a:gd name="connsiteX3-573" fmla="*/ 18432 w 185428"/>
              <a:gd name="connsiteY3-574" fmla="*/ 150972 h 150972"/>
              <a:gd name="connsiteX4-575" fmla="*/ 0 w 185428"/>
              <a:gd name="connsiteY4-576" fmla="*/ 128803 h 150972"/>
              <a:gd name="connsiteX0-577" fmla="*/ 0 w 185430"/>
              <a:gd name="connsiteY0-578" fmla="*/ 128803 h 150972"/>
              <a:gd name="connsiteX1-579" fmla="*/ 185429 w 185430"/>
              <a:gd name="connsiteY1-580" fmla="*/ 36750 h 150972"/>
              <a:gd name="connsiteX2-581" fmla="*/ 141097 w 185430"/>
              <a:gd name="connsiteY2-582" fmla="*/ 48637 h 150972"/>
              <a:gd name="connsiteX3-583" fmla="*/ 18432 w 185430"/>
              <a:gd name="connsiteY3-584" fmla="*/ 150972 h 150972"/>
              <a:gd name="connsiteX4-585" fmla="*/ 0 w 185430"/>
              <a:gd name="connsiteY4-586" fmla="*/ 128803 h 15097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185430" h="150972">
                <a:moveTo>
                  <a:pt x="0" y="128803"/>
                </a:moveTo>
                <a:cubicBezTo>
                  <a:pt x="55399" y="31125"/>
                  <a:pt x="145826" y="-49807"/>
                  <a:pt x="185429" y="36750"/>
                </a:cubicBezTo>
                <a:cubicBezTo>
                  <a:pt x="152595" y="49132"/>
                  <a:pt x="155607" y="30355"/>
                  <a:pt x="141097" y="48637"/>
                </a:cubicBezTo>
                <a:cubicBezTo>
                  <a:pt x="95138" y="-10928"/>
                  <a:pt x="37690" y="108082"/>
                  <a:pt x="18432" y="150972"/>
                </a:cubicBezTo>
                <a:lnTo>
                  <a:pt x="0" y="12880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10" name="Freeform: Shape 14"/>
          <xdr:cNvSpPr/>
        </xdr:nvSpPr>
        <xdr:spPr>
          <a:xfrm rot="2467512">
            <a:off x="2636520" y="24955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11" name="Freeform: Shape 15"/>
          <xdr:cNvSpPr/>
        </xdr:nvSpPr>
        <xdr:spPr>
          <a:xfrm rot="2467512">
            <a:off x="2619375" y="26479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</xdr:grpSp>
    <xdr:clientData/>
  </xdr:twoCellAnchor>
  <xdr:twoCellAnchor editAs="oneCell">
    <xdr:from>
      <xdr:col>13</xdr:col>
      <xdr:colOff>935990</xdr:colOff>
      <xdr:row>1</xdr:row>
      <xdr:rowOff>274955</xdr:rowOff>
    </xdr:from>
    <xdr:to>
      <xdr:col>18</xdr:col>
      <xdr:colOff>246380</xdr:colOff>
      <xdr:row>4</xdr:row>
      <xdr:rowOff>1941830</xdr:rowOff>
    </xdr:to>
    <xdr:pic>
      <xdr:nvPicPr>
        <xdr:cNvPr id="12" name="图片 4"/>
        <xdr:cNvPicPr>
          <a:picLocks noChangeAspect="1"/>
        </xdr:cNvPicPr>
      </xdr:nvPicPr>
      <xdr:blipFill>
        <a:blip r:embed="rId1"/>
        <a:srcRect l="1264" r="-1264"/>
        <a:stretch>
          <a:fillRect/>
        </a:stretch>
      </xdr:blipFill>
      <xdr:spPr>
        <a:xfrm>
          <a:off x="21349970" y="2459355"/>
          <a:ext cx="5120640" cy="339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21590</xdr:colOff>
      <xdr:row>4</xdr:row>
      <xdr:rowOff>182880</xdr:rowOff>
    </xdr:from>
    <xdr:to>
      <xdr:col>2</xdr:col>
      <xdr:colOff>1267460</xdr:colOff>
      <xdr:row>4</xdr:row>
      <xdr:rowOff>1840230</xdr:rowOff>
    </xdr:to>
    <xdr:pic>
      <xdr:nvPicPr>
        <xdr:cNvPr id="13" name="ID_CD739D34B88F41E8AF8104D6603566F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02990" y="4099560"/>
          <a:ext cx="1245870" cy="1657350"/>
        </a:xfrm>
        <a:prstGeom prst="rect">
          <a:avLst/>
        </a:prstGeom>
      </xdr:spPr>
    </xdr:pic>
    <xdr:clientData/>
  </xdr:twoCellAnchor>
  <xdr:twoCellAnchor editAs="oneCell">
    <xdr:from>
      <xdr:col>3</xdr:col>
      <xdr:colOff>21590</xdr:colOff>
      <xdr:row>4</xdr:row>
      <xdr:rowOff>205105</xdr:rowOff>
    </xdr:from>
    <xdr:to>
      <xdr:col>4</xdr:col>
      <xdr:colOff>105410</xdr:colOff>
      <xdr:row>4</xdr:row>
      <xdr:rowOff>1818005</xdr:rowOff>
    </xdr:to>
    <xdr:pic>
      <xdr:nvPicPr>
        <xdr:cNvPr id="14" name="ID_4383730061D444BFBB2F601ED2A2EF85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5070" y="4121785"/>
          <a:ext cx="1245870" cy="16129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</xdr:colOff>
      <xdr:row>4</xdr:row>
      <xdr:rowOff>236220</xdr:rowOff>
    </xdr:from>
    <xdr:to>
      <xdr:col>5</xdr:col>
      <xdr:colOff>105410</xdr:colOff>
      <xdr:row>4</xdr:row>
      <xdr:rowOff>1786890</xdr:rowOff>
    </xdr:to>
    <xdr:pic>
      <xdr:nvPicPr>
        <xdr:cNvPr id="15" name="ID_D5210E15A47E41F98D68AAD22535E99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76485" y="4152900"/>
          <a:ext cx="1246505" cy="155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</xdr:colOff>
      <xdr:row>4</xdr:row>
      <xdr:rowOff>21590</xdr:rowOff>
    </xdr:from>
    <xdr:to>
      <xdr:col>6</xdr:col>
      <xdr:colOff>104775</xdr:colOff>
      <xdr:row>4</xdr:row>
      <xdr:rowOff>2002155</xdr:rowOff>
    </xdr:to>
    <xdr:pic>
      <xdr:nvPicPr>
        <xdr:cNvPr id="16" name="ID_B7F2350457524EEA8E4E701550D7CA40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8535" y="3938270"/>
          <a:ext cx="1245870" cy="1980565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</xdr:colOff>
      <xdr:row>4</xdr:row>
      <xdr:rowOff>594360</xdr:rowOff>
    </xdr:from>
    <xdr:to>
      <xdr:col>8</xdr:col>
      <xdr:colOff>104775</xdr:colOff>
      <xdr:row>4</xdr:row>
      <xdr:rowOff>1428750</xdr:rowOff>
    </xdr:to>
    <xdr:pic>
      <xdr:nvPicPr>
        <xdr:cNvPr id="17" name="ID_755F363EA9C843C1B86DEB6285A0B34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13668375" y="4305300"/>
          <a:ext cx="834390" cy="124587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</xdr:colOff>
      <xdr:row>4</xdr:row>
      <xdr:rowOff>480060</xdr:rowOff>
    </xdr:from>
    <xdr:to>
      <xdr:col>9</xdr:col>
      <xdr:colOff>104775</xdr:colOff>
      <xdr:row>4</xdr:row>
      <xdr:rowOff>1543050</xdr:rowOff>
    </xdr:to>
    <xdr:pic>
      <xdr:nvPicPr>
        <xdr:cNvPr id="18" name="ID_FCF9AA6704A64F46A049D7C3F2213179"/>
        <xdr:cNvPicPr>
          <a:picLocks noChangeAspect="1"/>
        </xdr:cNvPicPr>
      </xdr:nvPicPr>
      <xdr:blipFill>
        <a:blip r:embed="rId7"/>
        <a:srcRect l="65665" t="31379" r="1931" b="22257"/>
        <a:stretch>
          <a:fillRect/>
        </a:stretch>
      </xdr:blipFill>
      <xdr:spPr>
        <a:xfrm rot="5400000">
          <a:off x="14716125" y="4305300"/>
          <a:ext cx="1062990" cy="124587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</xdr:colOff>
      <xdr:row>4</xdr:row>
      <xdr:rowOff>621030</xdr:rowOff>
    </xdr:from>
    <xdr:to>
      <xdr:col>10</xdr:col>
      <xdr:colOff>105410</xdr:colOff>
      <xdr:row>4</xdr:row>
      <xdr:rowOff>1402715</xdr:rowOff>
    </xdr:to>
    <xdr:pic>
      <xdr:nvPicPr>
        <xdr:cNvPr id="19" name="ID_BA84BF01C11140BD9D9DE012FB00137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786735" y="4537710"/>
          <a:ext cx="124650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20955</xdr:colOff>
      <xdr:row>4</xdr:row>
      <xdr:rowOff>210185</xdr:rowOff>
    </xdr:from>
    <xdr:to>
      <xdr:col>11</xdr:col>
      <xdr:colOff>105410</xdr:colOff>
      <xdr:row>4</xdr:row>
      <xdr:rowOff>1812925</xdr:rowOff>
    </xdr:to>
    <xdr:pic>
      <xdr:nvPicPr>
        <xdr:cNvPr id="20" name="ID_7653526DEA024775A2FE048E45697C27"/>
        <xdr:cNvPicPr>
          <a:picLocks noChangeAspect="1"/>
        </xdr:cNvPicPr>
      </xdr:nvPicPr>
      <xdr:blipFill>
        <a:blip r:embed="rId9"/>
        <a:srcRect r="12090"/>
        <a:stretch>
          <a:fillRect/>
        </a:stretch>
      </xdr:blipFill>
      <xdr:spPr>
        <a:xfrm>
          <a:off x="16948785" y="4126865"/>
          <a:ext cx="1246505" cy="160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21590</xdr:colOff>
      <xdr:row>4</xdr:row>
      <xdr:rowOff>466090</xdr:rowOff>
    </xdr:from>
    <xdr:to>
      <xdr:col>12</xdr:col>
      <xdr:colOff>105410</xdr:colOff>
      <xdr:row>4</xdr:row>
      <xdr:rowOff>1557655</xdr:rowOff>
    </xdr:to>
    <xdr:pic>
      <xdr:nvPicPr>
        <xdr:cNvPr id="21" name="ID_D01F8F579F2F4C34A3F3FDB009102C5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111470" y="4382770"/>
          <a:ext cx="124587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368300</xdr:colOff>
      <xdr:row>16</xdr:row>
      <xdr:rowOff>19050</xdr:rowOff>
    </xdr:from>
    <xdr:to>
      <xdr:col>20</xdr:col>
      <xdr:colOff>1627505</xdr:colOff>
      <xdr:row>16</xdr:row>
      <xdr:rowOff>1694815</xdr:rowOff>
    </xdr:to>
    <xdr:pic>
      <xdr:nvPicPr>
        <xdr:cNvPr id="26" name="ID_CD739D34B88F41E8AF8104D6603566F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640530" y="11809730"/>
          <a:ext cx="1259205" cy="1675765"/>
        </a:xfrm>
        <a:prstGeom prst="rect">
          <a:avLst/>
        </a:prstGeom>
      </xdr:spPr>
    </xdr:pic>
    <xdr:clientData/>
  </xdr:twoCellAnchor>
  <xdr:twoCellAnchor editAs="oneCell">
    <xdr:from>
      <xdr:col>20</xdr:col>
      <xdr:colOff>236220</xdr:colOff>
      <xdr:row>17</xdr:row>
      <xdr:rowOff>38100</xdr:rowOff>
    </xdr:from>
    <xdr:to>
      <xdr:col>20</xdr:col>
      <xdr:colOff>1759585</xdr:colOff>
      <xdr:row>18</xdr:row>
      <xdr:rowOff>982345</xdr:rowOff>
    </xdr:to>
    <xdr:pic>
      <xdr:nvPicPr>
        <xdr:cNvPr id="27" name="ID_4383730061D444BFBB2F601ED2A2EF85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08450" y="13594080"/>
          <a:ext cx="1523365" cy="1972945"/>
        </a:xfrm>
        <a:prstGeom prst="rect">
          <a:avLst/>
        </a:prstGeom>
      </xdr:spPr>
    </xdr:pic>
    <xdr:clientData/>
  </xdr:twoCellAnchor>
  <xdr:twoCellAnchor editAs="oneCell">
    <xdr:from>
      <xdr:col>20</xdr:col>
      <xdr:colOff>205105</xdr:colOff>
      <xdr:row>19</xdr:row>
      <xdr:rowOff>38100</xdr:rowOff>
    </xdr:from>
    <xdr:to>
      <xdr:col>20</xdr:col>
      <xdr:colOff>1790700</xdr:colOff>
      <xdr:row>20</xdr:row>
      <xdr:rowOff>982345</xdr:rowOff>
    </xdr:to>
    <xdr:pic>
      <xdr:nvPicPr>
        <xdr:cNvPr id="28" name="ID_D5210E15A47E41F98D68AAD22535E99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477335" y="15651480"/>
          <a:ext cx="1585595" cy="197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377190</xdr:colOff>
      <xdr:row>21</xdr:row>
      <xdr:rowOff>38100</xdr:rowOff>
    </xdr:from>
    <xdr:to>
      <xdr:col>20</xdr:col>
      <xdr:colOff>1617980</xdr:colOff>
      <xdr:row>22</xdr:row>
      <xdr:rowOff>982345</xdr:rowOff>
    </xdr:to>
    <xdr:pic>
      <xdr:nvPicPr>
        <xdr:cNvPr id="29" name="ID_B7F2350457524EEA8E4E701550D7CA40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9420" y="17708880"/>
          <a:ext cx="1240790" cy="19729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4C\1%20JUST%20JEANS&#28595;&#22823;&#21033;&#20122;\1%20&#29275;&#20180;+&#20122;&#40635;-&#22899;&#35013;&#21644;&#31461;&#35013;\#%20&#24050;&#19979;&#21333;%20039358%20&#38271;&#35044;-7&#26376;&#32763;&#21333;1%20%20REFORMED%20HR%20WIDE\039358%207&#26376;&#32763;&#21333;-&#20013;&#27888;-&#22823;&#36135;&#25351;&#31034;&#20070;%201-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订单"/>
      <sheetName val="数量明细-正常码"/>
      <sheetName val="特辅-已订购"/>
      <sheetName val="拉链-已订购"/>
      <sheetName val="唛头明细-REFORMED-已订购"/>
      <sheetName val="一次性警告贴-已订购"/>
    </sheetNames>
    <sheetDataSet>
      <sheetData sheetId="0">
        <row r="4">
          <cell r="A4" t="str">
            <v>039358-
7月翻单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U24"/>
  <sheetViews>
    <sheetView tabSelected="1" zoomScale="40" zoomScaleNormal="40" topLeftCell="A5" workbookViewId="0">
      <selection activeCell="T24" sqref="T24"/>
    </sheetView>
  </sheetViews>
  <sheetFormatPr defaultColWidth="9.77777777777778" defaultRowHeight="17.4"/>
  <cols>
    <col min="1" max="2" width="26.1111111111111" style="2" customWidth="1"/>
    <col min="3" max="3" width="76" style="2" customWidth="1"/>
    <col min="4" max="19" width="16.9444444444444" style="2" customWidth="1"/>
    <col min="20" max="20" width="27.5" style="2" customWidth="1"/>
    <col min="21" max="21" width="29.1111111111111" style="2" customWidth="1"/>
    <col min="22" max="22" width="14.6666666666667" style="2"/>
    <col min="23" max="23" width="12.7777777777778" style="2"/>
    <col min="24" max="24" width="74.1111111111111" style="2"/>
    <col min="25" max="16384" width="9.77777777777778" style="2"/>
  </cols>
  <sheetData>
    <row r="1" s="1" customFormat="1" ht="172" customHeight="1" spans="1:21">
      <c r="A1" s="4" t="str">
        <f>[1]预订单!A4</f>
        <v>039358-
7月翻单</v>
      </c>
      <c r="B1" s="4"/>
      <c r="C1" s="4"/>
      <c r="D1" s="4" t="s">
        <v>0</v>
      </c>
      <c r="E1" s="4"/>
      <c r="F1" s="4"/>
      <c r="G1" s="4"/>
      <c r="H1" s="5" t="s">
        <v>1</v>
      </c>
      <c r="I1" s="5"/>
      <c r="J1" s="5"/>
      <c r="K1" s="5"/>
      <c r="L1" s="5"/>
      <c r="M1" s="6">
        <v>46042</v>
      </c>
      <c r="N1" s="7"/>
      <c r="O1" s="8"/>
      <c r="P1" s="6" t="s">
        <v>2</v>
      </c>
      <c r="Q1" s="7"/>
      <c r="R1" s="8"/>
      <c r="S1" s="9">
        <v>46044</v>
      </c>
      <c r="T1" s="9"/>
      <c r="U1" s="9"/>
    </row>
    <row r="2" s="2" customFormat="1" ht="52" customHeight="1" spans="1:21">
      <c r="A2" s="10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2" customFormat="1" ht="28" customHeight="1" spans="1:21">
      <c r="A3" s="12" t="s">
        <v>4</v>
      </c>
      <c r="B3" s="12"/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/>
    </row>
    <row r="4" s="3" customFormat="1" ht="56.4" spans="1:21">
      <c r="A4" s="13" t="s">
        <v>14</v>
      </c>
      <c r="B4" s="13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3" t="s">
        <v>21</v>
      </c>
      <c r="I4" s="13" t="s">
        <v>22</v>
      </c>
      <c r="J4" s="13" t="s">
        <v>23</v>
      </c>
      <c r="K4" s="14" t="s">
        <v>24</v>
      </c>
      <c r="L4" s="14" t="s">
        <v>25</v>
      </c>
      <c r="M4" s="15"/>
      <c r="N4" s="15"/>
      <c r="O4" s="15"/>
      <c r="P4" s="15"/>
      <c r="Q4" s="15"/>
      <c r="R4" s="15"/>
      <c r="S4" s="15"/>
      <c r="T4" s="15"/>
      <c r="U4" s="15"/>
    </row>
    <row r="5" s="2" customFormat="1" ht="160" customHeight="1" spans="1:21">
      <c r="A5" s="16" t="s">
        <v>26</v>
      </c>
      <c r="B5" s="17" t="s">
        <v>27</v>
      </c>
      <c r="C5" s="18"/>
      <c r="D5" s="18"/>
      <c r="E5" s="18"/>
      <c r="F5" s="18"/>
      <c r="G5" s="19"/>
      <c r="H5" s="20"/>
      <c r="I5" s="20"/>
      <c r="J5" s="21"/>
      <c r="K5" s="22"/>
      <c r="L5" s="22"/>
      <c r="M5" s="23"/>
      <c r="N5" s="23"/>
      <c r="O5" s="23"/>
      <c r="P5" s="23"/>
      <c r="Q5" s="23"/>
      <c r="R5" s="23"/>
      <c r="S5" s="23"/>
      <c r="T5" s="23"/>
      <c r="U5" s="23"/>
    </row>
    <row r="6" s="2" customFormat="1" ht="28" hidden="1" customHeight="1" spans="1:21">
      <c r="A6" s="16"/>
      <c r="B6" s="24" t="s">
        <v>28</v>
      </c>
      <c r="C6" s="18" t="s">
        <v>29</v>
      </c>
      <c r="D6" s="18" t="s">
        <v>30</v>
      </c>
      <c r="E6" s="18" t="s">
        <v>31</v>
      </c>
      <c r="F6" s="18" t="s">
        <v>32</v>
      </c>
      <c r="G6" s="25" t="s">
        <v>33</v>
      </c>
      <c r="H6" s="18" t="s">
        <v>34</v>
      </c>
      <c r="I6" s="18" t="s">
        <v>35</v>
      </c>
      <c r="J6" s="26" t="s">
        <v>36</v>
      </c>
      <c r="K6" s="27"/>
      <c r="L6" s="22"/>
      <c r="M6" s="23"/>
      <c r="N6" s="23"/>
      <c r="O6" s="23"/>
      <c r="P6" s="23"/>
      <c r="Q6" s="23"/>
      <c r="R6" s="23"/>
      <c r="S6" s="23"/>
      <c r="T6" s="23"/>
      <c r="U6" s="23"/>
    </row>
    <row r="7" s="2" customFormat="1" ht="42" customHeight="1" spans="1:21">
      <c r="A7" s="16"/>
      <c r="B7" s="24" t="s">
        <v>37</v>
      </c>
      <c r="C7" s="24" t="s">
        <v>38</v>
      </c>
      <c r="D7" s="24" t="s">
        <v>39</v>
      </c>
      <c r="E7" s="24" t="s">
        <v>40</v>
      </c>
      <c r="F7" s="24" t="s">
        <v>41</v>
      </c>
      <c r="G7" s="24" t="s">
        <v>42</v>
      </c>
      <c r="H7" s="24" t="s">
        <v>43</v>
      </c>
      <c r="I7" s="24" t="s">
        <v>44</v>
      </c>
      <c r="J7" s="28" t="s">
        <v>45</v>
      </c>
      <c r="K7" s="29" t="s">
        <v>46</v>
      </c>
      <c r="L7" s="30"/>
      <c r="M7" s="23"/>
      <c r="N7" s="23"/>
      <c r="O7" s="23"/>
      <c r="P7" s="23"/>
      <c r="Q7" s="23"/>
      <c r="R7" s="23"/>
      <c r="S7" s="23"/>
      <c r="T7" s="23"/>
      <c r="U7" s="23"/>
    </row>
    <row r="8" s="2" customFormat="1" ht="28" customHeight="1" spans="1:2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="2" customFormat="1" ht="36" customHeight="1" spans="1:21">
      <c r="A9" s="31" t="s">
        <v>47</v>
      </c>
      <c r="B9" s="31"/>
      <c r="C9" s="32" t="s">
        <v>48</v>
      </c>
      <c r="D9" s="32" t="s">
        <v>49</v>
      </c>
      <c r="E9" s="32" t="s">
        <v>50</v>
      </c>
      <c r="F9" s="32" t="s">
        <v>51</v>
      </c>
      <c r="G9" s="32" t="s">
        <v>52</v>
      </c>
      <c r="H9" s="32" t="s">
        <v>53</v>
      </c>
      <c r="I9" s="32" t="s">
        <v>54</v>
      </c>
      <c r="J9" s="32" t="s">
        <v>55</v>
      </c>
      <c r="K9" s="32" t="s">
        <v>56</v>
      </c>
      <c r="L9" s="32" t="s">
        <v>57</v>
      </c>
      <c r="M9" s="32" t="s">
        <v>58</v>
      </c>
      <c r="N9" s="32" t="s">
        <v>59</v>
      </c>
      <c r="O9" s="32" t="s">
        <v>60</v>
      </c>
      <c r="P9" s="32" t="s">
        <v>61</v>
      </c>
      <c r="Q9" s="32" t="s">
        <v>62</v>
      </c>
      <c r="R9" s="32" t="s">
        <v>63</v>
      </c>
      <c r="S9" s="31"/>
    </row>
    <row r="10" s="2" customFormat="1" ht="36" customHeight="1" spans="1:21">
      <c r="A10" s="31" t="s">
        <v>64</v>
      </c>
      <c r="B10" s="31"/>
      <c r="C10" s="31">
        <v>121</v>
      </c>
      <c r="D10" s="31">
        <v>226</v>
      </c>
      <c r="E10" s="31">
        <v>100</v>
      </c>
      <c r="F10" s="31">
        <v>284</v>
      </c>
      <c r="G10" s="31">
        <v>174</v>
      </c>
      <c r="H10" s="31">
        <v>358</v>
      </c>
      <c r="I10" s="31">
        <v>257</v>
      </c>
      <c r="J10" s="31">
        <v>153</v>
      </c>
      <c r="K10" s="31">
        <v>64</v>
      </c>
      <c r="L10" s="31">
        <v>84</v>
      </c>
      <c r="M10" s="31">
        <v>53</v>
      </c>
      <c r="N10" s="31">
        <v>137</v>
      </c>
      <c r="O10" s="31">
        <v>110</v>
      </c>
      <c r="P10" s="31">
        <v>184</v>
      </c>
      <c r="Q10" s="31">
        <v>168</v>
      </c>
      <c r="R10" s="31">
        <v>105</v>
      </c>
      <c r="S10" s="31">
        <v>2578</v>
      </c>
    </row>
    <row r="11" s="2" customFormat="1" ht="36" customHeight="1" spans="1:21">
      <c r="A11" s="31" t="s">
        <v>65</v>
      </c>
      <c r="B11" s="31"/>
      <c r="C11" s="31">
        <v>111</v>
      </c>
      <c r="D11" s="31">
        <v>216</v>
      </c>
      <c r="E11" s="31">
        <v>116</v>
      </c>
      <c r="F11" s="31">
        <v>253</v>
      </c>
      <c r="G11" s="31">
        <v>163</v>
      </c>
      <c r="H11" s="31">
        <v>274</v>
      </c>
      <c r="I11" s="31">
        <v>247</v>
      </c>
      <c r="J11" s="31">
        <v>158</v>
      </c>
      <c r="K11" s="31">
        <v>74</v>
      </c>
      <c r="L11" s="31">
        <v>100</v>
      </c>
      <c r="M11" s="31">
        <v>74</v>
      </c>
      <c r="N11" s="31">
        <v>137</v>
      </c>
      <c r="O11" s="31">
        <v>121</v>
      </c>
      <c r="P11" s="31">
        <v>200</v>
      </c>
      <c r="Q11" s="31">
        <v>174</v>
      </c>
      <c r="R11" s="31">
        <v>111</v>
      </c>
      <c r="S11" s="31">
        <v>2529</v>
      </c>
    </row>
    <row r="12" s="2" customFormat="1" ht="36" customHeight="1" spans="1:21">
      <c r="A12" s="33" t="s">
        <v>66</v>
      </c>
      <c r="B12" s="33"/>
      <c r="C12" s="33">
        <v>232</v>
      </c>
      <c r="D12" s="33">
        <v>442</v>
      </c>
      <c r="E12" s="33">
        <v>216</v>
      </c>
      <c r="F12" s="33">
        <v>537</v>
      </c>
      <c r="G12" s="33">
        <v>337</v>
      </c>
      <c r="H12" s="33">
        <v>632</v>
      </c>
      <c r="I12" s="33">
        <v>504</v>
      </c>
      <c r="J12" s="33">
        <v>311</v>
      </c>
      <c r="K12" s="33">
        <v>138</v>
      </c>
      <c r="L12" s="33">
        <v>184</v>
      </c>
      <c r="M12" s="33">
        <v>127</v>
      </c>
      <c r="N12" s="33">
        <v>274</v>
      </c>
      <c r="O12" s="33">
        <v>231</v>
      </c>
      <c r="P12" s="33">
        <v>384</v>
      </c>
      <c r="Q12" s="33">
        <v>342</v>
      </c>
      <c r="R12" s="33">
        <v>216</v>
      </c>
      <c r="S12" s="33">
        <v>5107</v>
      </c>
    </row>
    <row r="13" s="2" customFormat="1" ht="81" customHeight="1" spans="1:21">
      <c r="A13" s="34" t="s">
        <v>67</v>
      </c>
      <c r="B13" s="34"/>
      <c r="C13" s="35" t="s">
        <v>68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="2" customFormat="1" ht="81" customHeight="1" spans="1:21">
      <c r="A14" s="35" t="s">
        <v>69</v>
      </c>
      <c r="B14" s="36"/>
      <c r="C14" s="35" t="s">
        <v>70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="2" customFormat="1" ht="42" customHeight="1" spans="1:21">
      <c r="A15" s="37" t="s">
        <v>71</v>
      </c>
      <c r="B15" s="37"/>
      <c r="C15" s="38" t="s">
        <v>72</v>
      </c>
      <c r="D15" s="39" t="s">
        <v>73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T15" s="42" t="s">
        <v>74</v>
      </c>
      <c r="U15" s="43" t="s">
        <v>15</v>
      </c>
    </row>
    <row r="16" s="2" customFormat="1" ht="42" customHeight="1" spans="1:21">
      <c r="A16" s="37"/>
      <c r="B16" s="37"/>
      <c r="C16" s="38"/>
      <c r="D16" s="44" t="str">
        <f t="shared" ref="D16:S16" si="0">C9</f>
        <v>6P</v>
      </c>
      <c r="E16" s="44" t="str">
        <f t="shared" si="0"/>
        <v>8P</v>
      </c>
      <c r="F16" s="44" t="str">
        <f t="shared" si="0"/>
        <v>9P</v>
      </c>
      <c r="G16" s="44" t="str">
        <f t="shared" si="0"/>
        <v>10P</v>
      </c>
      <c r="H16" s="44" t="str">
        <f t="shared" si="0"/>
        <v>11P</v>
      </c>
      <c r="I16" s="44" t="str">
        <f t="shared" si="0"/>
        <v>12P</v>
      </c>
      <c r="J16" s="44" t="str">
        <f t="shared" si="0"/>
        <v>14P</v>
      </c>
      <c r="K16" s="44" t="str">
        <f t="shared" si="0"/>
        <v>16P</v>
      </c>
      <c r="L16" s="45" t="str">
        <f t="shared" si="0"/>
        <v>6F</v>
      </c>
      <c r="M16" s="45" t="str">
        <f t="shared" si="0"/>
        <v>8F</v>
      </c>
      <c r="N16" s="45" t="str">
        <f t="shared" si="0"/>
        <v>9F</v>
      </c>
      <c r="O16" s="45" t="str">
        <f t="shared" si="0"/>
        <v>10F</v>
      </c>
      <c r="P16" s="45" t="str">
        <f t="shared" si="0"/>
        <v>11F</v>
      </c>
      <c r="Q16" s="45" t="str">
        <f t="shared" si="0"/>
        <v>12F</v>
      </c>
      <c r="R16" s="45" t="str">
        <f t="shared" si="0"/>
        <v>14F</v>
      </c>
      <c r="S16" s="45" t="str">
        <f t="shared" si="0"/>
        <v>16F</v>
      </c>
      <c r="T16" s="42"/>
      <c r="U16" s="43"/>
    </row>
    <row r="17" s="2" customFormat="1" ht="139" customHeight="1" spans="1:21">
      <c r="A17" s="46" t="str">
        <f>C7</f>
        <v>JJW-RT-001</v>
      </c>
      <c r="B17" s="46"/>
      <c r="C17" s="38" t="s">
        <v>16</v>
      </c>
      <c r="D17" s="39">
        <v>5158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1"/>
      <c r="T17" s="47">
        <v>5158</v>
      </c>
      <c r="U17" s="48"/>
    </row>
    <row r="18" s="2" customFormat="1" ht="81" customHeight="1" spans="1:21">
      <c r="A18" s="46" t="str">
        <f>D7</f>
        <v>JJW-RT-ST</v>
      </c>
      <c r="B18" s="46"/>
      <c r="C18" s="46" t="s">
        <v>75</v>
      </c>
      <c r="D18" s="49"/>
      <c r="E18" s="49"/>
      <c r="F18" s="49"/>
      <c r="G18" s="49"/>
      <c r="H18" s="49"/>
      <c r="I18" s="49"/>
      <c r="J18" s="49"/>
      <c r="K18" s="49"/>
      <c r="L18" s="50">
        <v>139.38</v>
      </c>
      <c r="M18" s="50">
        <v>185.84</v>
      </c>
      <c r="N18" s="50">
        <v>128.27</v>
      </c>
      <c r="O18" s="50">
        <v>276.74</v>
      </c>
      <c r="P18" s="50">
        <v>233.31</v>
      </c>
      <c r="Q18" s="50">
        <v>387.84</v>
      </c>
      <c r="R18" s="50">
        <v>345.42</v>
      </c>
      <c r="S18" s="50">
        <v>218.16</v>
      </c>
      <c r="T18" s="47">
        <f t="shared" ref="T18:T23" si="1">SUM(D18:S18)</f>
        <v>1914.96</v>
      </c>
      <c r="U18" s="51"/>
    </row>
    <row r="19" s="2" customFormat="1" ht="81" customHeight="1" spans="1:21">
      <c r="A19" s="46"/>
      <c r="B19" s="46"/>
      <c r="C19" s="38"/>
      <c r="D19" s="52">
        <v>234.32</v>
      </c>
      <c r="E19" s="52">
        <v>446.42</v>
      </c>
      <c r="F19" s="52">
        <v>218.16</v>
      </c>
      <c r="G19" s="52">
        <v>542.37</v>
      </c>
      <c r="H19" s="52">
        <v>340.37</v>
      </c>
      <c r="I19" s="52">
        <v>638.32</v>
      </c>
      <c r="J19" s="52">
        <v>509.04</v>
      </c>
      <c r="K19" s="52">
        <v>314.11</v>
      </c>
      <c r="L19" s="49"/>
      <c r="M19" s="49"/>
      <c r="N19" s="49"/>
      <c r="O19" s="49"/>
      <c r="P19" s="49"/>
      <c r="Q19" s="49"/>
      <c r="R19" s="49"/>
      <c r="S19" s="49"/>
      <c r="T19" s="47">
        <f t="shared" si="1"/>
        <v>3243.11</v>
      </c>
      <c r="U19" s="53"/>
    </row>
    <row r="20" s="2" customFormat="1" ht="81" customHeight="1" spans="1:21">
      <c r="A20" s="46" t="str">
        <f>E7</f>
        <v>JJW-RT-WT</v>
      </c>
      <c r="B20" s="46"/>
      <c r="C20" s="46" t="s">
        <v>76</v>
      </c>
      <c r="D20" s="49"/>
      <c r="E20" s="49"/>
      <c r="F20" s="49"/>
      <c r="G20" s="49"/>
      <c r="H20" s="49"/>
      <c r="I20" s="49"/>
      <c r="J20" s="49"/>
      <c r="K20" s="49"/>
      <c r="L20" s="50">
        <v>139.38</v>
      </c>
      <c r="M20" s="50">
        <v>185.84</v>
      </c>
      <c r="N20" s="50">
        <v>128.27</v>
      </c>
      <c r="O20" s="50">
        <v>276.74</v>
      </c>
      <c r="P20" s="50">
        <v>233.31</v>
      </c>
      <c r="Q20" s="50">
        <v>387.84</v>
      </c>
      <c r="R20" s="50">
        <v>345.42</v>
      </c>
      <c r="S20" s="50">
        <v>218.16</v>
      </c>
      <c r="T20" s="47">
        <f t="shared" si="1"/>
        <v>1914.96</v>
      </c>
      <c r="U20" s="51"/>
    </row>
    <row r="21" s="2" customFormat="1" ht="81" customHeight="1" spans="1:21">
      <c r="A21" s="46"/>
      <c r="B21" s="46"/>
      <c r="C21" s="38"/>
      <c r="D21" s="52">
        <v>234.32</v>
      </c>
      <c r="E21" s="52">
        <v>446.42</v>
      </c>
      <c r="F21" s="52">
        <v>218.16</v>
      </c>
      <c r="G21" s="52">
        <v>542.37</v>
      </c>
      <c r="H21" s="52">
        <v>340.37</v>
      </c>
      <c r="I21" s="52">
        <v>638.32</v>
      </c>
      <c r="J21" s="52">
        <v>509.04</v>
      </c>
      <c r="K21" s="52">
        <v>314.11</v>
      </c>
      <c r="L21" s="49"/>
      <c r="M21" s="49"/>
      <c r="N21" s="49"/>
      <c r="O21" s="49"/>
      <c r="P21" s="49"/>
      <c r="Q21" s="49"/>
      <c r="R21" s="49"/>
      <c r="S21" s="49"/>
      <c r="T21" s="47">
        <f t="shared" si="1"/>
        <v>3243.11</v>
      </c>
      <c r="U21" s="54"/>
    </row>
    <row r="22" s="2" customFormat="1" ht="81" customHeight="1" spans="1:21">
      <c r="A22" s="46" t="str">
        <f>F7</f>
        <v>JJW-RT-PT</v>
      </c>
      <c r="B22" s="46"/>
      <c r="C22" s="46" t="s">
        <v>77</v>
      </c>
      <c r="D22" s="49"/>
      <c r="E22" s="49"/>
      <c r="F22" s="49"/>
      <c r="G22" s="49"/>
      <c r="H22" s="49"/>
      <c r="I22" s="49"/>
      <c r="J22" s="49"/>
      <c r="K22" s="49"/>
      <c r="L22" s="50">
        <v>139.38</v>
      </c>
      <c r="M22" s="50">
        <v>185.84</v>
      </c>
      <c r="N22" s="50">
        <v>128.27</v>
      </c>
      <c r="O22" s="50">
        <v>276.74</v>
      </c>
      <c r="P22" s="50">
        <v>233.31</v>
      </c>
      <c r="Q22" s="50">
        <v>387.84</v>
      </c>
      <c r="R22" s="50">
        <v>345.42</v>
      </c>
      <c r="S22" s="50">
        <v>218.16</v>
      </c>
      <c r="T22" s="47">
        <f t="shared" si="1"/>
        <v>1914.96</v>
      </c>
      <c r="U22" s="51"/>
    </row>
    <row r="23" s="2" customFormat="1" ht="81" customHeight="1" spans="1:21">
      <c r="A23" s="46"/>
      <c r="B23" s="46"/>
      <c r="C23" s="38"/>
      <c r="D23" s="52">
        <v>234.32</v>
      </c>
      <c r="E23" s="52">
        <v>446.42</v>
      </c>
      <c r="F23" s="52">
        <v>218.16</v>
      </c>
      <c r="G23" s="52">
        <v>542.37</v>
      </c>
      <c r="H23" s="52">
        <v>340.37</v>
      </c>
      <c r="I23" s="52">
        <v>638.32</v>
      </c>
      <c r="J23" s="52">
        <v>509.04</v>
      </c>
      <c r="K23" s="52">
        <v>314.11</v>
      </c>
      <c r="L23" s="49"/>
      <c r="M23" s="49"/>
      <c r="N23" s="49"/>
      <c r="O23" s="49"/>
      <c r="P23" s="49"/>
      <c r="Q23" s="49"/>
      <c r="R23" s="49"/>
      <c r="S23" s="49"/>
      <c r="T23" s="47">
        <f t="shared" si="1"/>
        <v>3243.11</v>
      </c>
      <c r="U23" s="53"/>
    </row>
    <row r="24" s="2" customFormat="1" ht="127" customHeight="1" spans="1:21">
      <c r="A24" s="55" t="s">
        <v>78</v>
      </c>
      <c r="B24" s="55"/>
      <c r="C24" s="38" t="s">
        <v>79</v>
      </c>
      <c r="D24" s="39">
        <f>D17</f>
        <v>5158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1"/>
      <c r="T24" s="47">
        <f>T17</f>
        <v>5158</v>
      </c>
      <c r="U24" s="56"/>
    </row>
  </sheetData>
  <mergeCells count="32">
    <mergeCell ref="A1:C1"/>
    <mergeCell ref="D1:G1"/>
    <mergeCell ref="H1:L1"/>
    <mergeCell ref="M1:O1"/>
    <mergeCell ref="P1:R1"/>
    <mergeCell ref="S1:U1"/>
    <mergeCell ref="A9:B9"/>
    <mergeCell ref="A10:B10"/>
    <mergeCell ref="A11:B11"/>
    <mergeCell ref="A12:B12"/>
    <mergeCell ref="A13:B13"/>
    <mergeCell ref="C13:U13"/>
    <mergeCell ref="C14:U14"/>
    <mergeCell ref="D15:S15"/>
    <mergeCell ref="A17:B17"/>
    <mergeCell ref="D17:S17"/>
    <mergeCell ref="A24:B24"/>
    <mergeCell ref="D24:S24"/>
    <mergeCell ref="A5:A7"/>
    <mergeCell ref="C15:C16"/>
    <mergeCell ref="C18:C19"/>
    <mergeCell ref="C20:C21"/>
    <mergeCell ref="C22:C23"/>
    <mergeCell ref="T15:T16"/>
    <mergeCell ref="U15:U16"/>
    <mergeCell ref="U18:U19"/>
    <mergeCell ref="U20:U21"/>
    <mergeCell ref="U22:U23"/>
    <mergeCell ref="A15:B16"/>
    <mergeCell ref="A18:B19"/>
    <mergeCell ref="A22:B23"/>
    <mergeCell ref="A20:B21"/>
  </mergeCells>
  <pageMargins left="0.196527777777778" right="0.196527777777778" top="0.196527777777778" bottom="0.196527777777778" header="0.511805555555556" footer="0.511805555555556"/>
  <pageSetup paperSize="9" scale="46" fitToHeight="0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唛头明细-REFORMED-已订购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2026-01-22T02:56:00Z</dcterms:created>
  <dcterms:modified xsi:type="dcterms:W3CDTF">2026-01-22T03:23:08Z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C48439EFB3374EB6B63963B50F67CB48_11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