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2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<sst xmlns="http://schemas.openxmlformats.org/spreadsheetml/2006/main" count="525" uniqueCount="76">
  <si>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</si>
  <si>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</si>
  <si>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</si>
  <si>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</si>
  <si>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</si>
  <si>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</si>
  <si>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</si>
  <si>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</si>
  <si>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</si>
  <si>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</si>
  <si>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</si>
  <si>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</si>
  <si>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</si>
  <si>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</si>
  <si>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</si>
  <si>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</si>
  <si>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</si>
  <si>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</si>
  <si>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</si>
  <si>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</si>
  <si>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G5712AX</t>
  </si>
  <si>
    <t>26 SP</t>
  </si>
  <si>
    <t>ALBANIA</t>
  </si>
  <si>
    <t>22.01.2026</t>
  </si>
  <si>
    <t>WT32 - OFF WHITE</t>
  </si>
  <si>
    <t>G5712AXDFA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</si>
  <si>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</si>
  <si>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</si>
  <si>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</si>
  <si>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</si>
  <si>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</si>
  <si>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</si>
  <si>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</si>
  <si>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</si>
  <si>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</si>
  <si>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</si>
  <si>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</si>
  <si>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</si>
  <si>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16.02.2026</t>
  </si>
  <si>
    <t>G5712AXKZKA</t>
  </si>
  <si>
    <t>TOPTAN-5</t>
  </si>
  <si>
    <t>G5712AXTOP5A</t>
  </si>
  <si>
    <t>TOPTAN-7</t>
  </si>
  <si>
    <t>G5712AXTOP7A</t>
  </si>
  <si>
    <t>Beden Bazlı Toplam Sipariş</t>
  </si>
  <si>
    <t>行标签</t>
  </si>
  <si>
    <t>求和项:XS</t>
  </si>
  <si>
    <t>求和项:S</t>
  </si>
  <si>
    <t>求和项:M</t>
  </si>
  <si>
    <t>求和项:L</t>
  </si>
  <si>
    <t>求和项:XL</t>
  </si>
  <si>
    <t>总计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</si>
  <si>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</si>
  <si>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</si>
  <si>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</si>
  <si>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</si>
  <si>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</si>
  <si>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</si>
  <si>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</si>
  <si>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</si>
  <si>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</si>
  <si>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</si>
  <si>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</si>
  <si>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</si>
  <si>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</si>
  <si>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</si>
  <si>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</si>
  <si>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</si>
  <si>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</si>
  <si>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</si>
  <si>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t>1.26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</si>
  <si>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</si>
  <si>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</si>
  <si>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</si>
  <si>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1720699/1720697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</si>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</sst>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4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644525</xdr:colOff>
      <xdr:row>36</xdr:row>
      <xdr:rowOff>38100</xdr:rowOff>
    </xdr:from>
    <xdr:to>
      <xdr:col>16</xdr:col>
      <xdr:colOff>314960</xdr:colOff>
      <xdr:row>42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16740" y="6667500"/>
          <a:ext cx="2813050" cy="1085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9.5624799768" refreshedBy="admin" recordCount="15">
  <cacheSource type="worksheet">
    <worksheetSource ref="A21:N36" sheet="Summary Table-English Format"/>
  </cacheSource>
  <cacheFields count="14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22.01.2026"/>
        <s v="16.02.2026"/>
      </sharedItems>
    </cacheField>
    <cacheField name="ColorCode-Name" numFmtId="1">
      <sharedItems count="1">
        <s v="WT32 - OFF WHITE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G5712AX"/>
    <s v="26 SP"/>
    <n v="1720711"/>
    <s v="ALBANIA"/>
    <x v="0"/>
    <x v="0"/>
    <s v="G5712AXDFA"/>
    <n v="1"/>
    <n v="4"/>
    <n v="8"/>
    <n v="8"/>
    <n v="8"/>
    <n v="4"/>
    <s v="ALBANIA"/>
  </r>
  <r>
    <s v="G5712AX"/>
    <s v="26 SP"/>
    <n v="1720710"/>
    <s v="BOSNIA"/>
    <x v="0"/>
    <x v="0"/>
    <s v="G5712AXDFA"/>
    <n v="1"/>
    <n v="4"/>
    <n v="8"/>
    <n v="8"/>
    <n v="8"/>
    <n v="4"/>
    <s v="BOSNIA"/>
  </r>
  <r>
    <s v="G5712AX"/>
    <s v="26 SP"/>
    <n v="1720709"/>
    <s v="GEORGIA"/>
    <x v="0"/>
    <x v="0"/>
    <s v="G5712AXDFA"/>
    <n v="1"/>
    <n v="14"/>
    <n v="28"/>
    <n v="28"/>
    <n v="28"/>
    <n v="14"/>
    <s v="GEORGIA"/>
  </r>
  <r>
    <s v="G5712AX"/>
    <s v="26 SP"/>
    <n v="1720708"/>
    <s v="MACEDONIA"/>
    <x v="0"/>
    <x v="0"/>
    <s v="G5712AXDFA"/>
    <n v="1"/>
    <n v="3"/>
    <n v="6"/>
    <n v="6"/>
    <n v="6"/>
    <n v="3"/>
    <s v="MACEDONIA"/>
  </r>
  <r>
    <s v="G5712AX"/>
    <s v="26 SP"/>
    <n v="1720707"/>
    <s v="MOLDOVA"/>
    <x v="0"/>
    <x v="0"/>
    <s v="G5712AXDFA"/>
    <n v="1"/>
    <n v="7"/>
    <n v="14"/>
    <n v="14"/>
    <n v="14"/>
    <n v="7"/>
    <s v="MOLDOVA"/>
  </r>
  <r>
    <s v="G5712AX"/>
    <s v="26 SP"/>
    <n v="1720706"/>
    <s v="MONTENEGRO"/>
    <x v="0"/>
    <x v="0"/>
    <s v="G5712AXDFA"/>
    <n v="1"/>
    <n v="3"/>
    <n v="6"/>
    <n v="6"/>
    <n v="6"/>
    <n v="3"/>
    <s v="MONTENEGRO"/>
  </r>
  <r>
    <s v="G5712AX"/>
    <s v="26 SP"/>
    <n v="1720705"/>
    <s v="MOROCCO"/>
    <x v="0"/>
    <x v="0"/>
    <s v="G5712AXDFA"/>
    <n v="1"/>
    <n v="25"/>
    <n v="50"/>
    <n v="50"/>
    <n v="50"/>
    <n v="25"/>
    <s v="MOROCCO"/>
  </r>
  <r>
    <s v="G5712AX"/>
    <s v="26 SP"/>
    <n v="1720704"/>
    <s v="NORTH IRAQ"/>
    <x v="0"/>
    <x v="0"/>
    <s v="G5712AXDFA"/>
    <n v="1"/>
    <n v="18"/>
    <n v="36"/>
    <n v="36"/>
    <n v="36"/>
    <n v="18"/>
    <s v="NORTH IRAQ"/>
  </r>
  <r>
    <s v="G5712AX"/>
    <s v="26 SP"/>
    <n v="1720703"/>
    <s v="SERBIA"/>
    <x v="0"/>
    <x v="0"/>
    <s v="G5712AXDFA"/>
    <n v="1"/>
    <n v="5"/>
    <n v="10"/>
    <n v="10"/>
    <n v="10"/>
    <n v="5"/>
    <s v="SERBIA"/>
  </r>
  <r>
    <s v="G5712AX"/>
    <s v="26 SP"/>
    <n v="1720702"/>
    <s v="SOUTH IRAQ"/>
    <x v="0"/>
    <x v="0"/>
    <s v="G5712AXDFA"/>
    <n v="1"/>
    <n v="21"/>
    <n v="42"/>
    <n v="42"/>
    <n v="42"/>
    <n v="21"/>
    <s v="SOUTH IRAQ"/>
  </r>
  <r>
    <s v="G5712AX"/>
    <s v="26 SP"/>
    <n v="1720701"/>
    <s v="UKRAINE"/>
    <x v="0"/>
    <x v="0"/>
    <s v="G5712AXDFA"/>
    <n v="1"/>
    <n v="11"/>
    <n v="22"/>
    <n v="22"/>
    <n v="22"/>
    <n v="11"/>
    <s v="UKRAINE"/>
  </r>
  <r>
    <s v="G5712AX"/>
    <s v="26 SP"/>
    <n v="1720700"/>
    <s v="UZBEKISTAN"/>
    <x v="0"/>
    <x v="0"/>
    <s v="G5712AXDFA"/>
    <n v="1"/>
    <n v="8"/>
    <n v="16"/>
    <n v="16"/>
    <n v="16"/>
    <n v="8"/>
    <s v="UZBEKISTAN"/>
  </r>
  <r>
    <s v="G5712AX"/>
    <s v="26 SP"/>
    <n v="1720699"/>
    <s v="KAZAKHSTAN"/>
    <x v="1"/>
    <x v="0"/>
    <s v="G5712AXKZKA"/>
    <n v="1"/>
    <n v="44"/>
    <n v="88"/>
    <n v="88"/>
    <n v="88"/>
    <n v="44"/>
    <s v="KAZAKHSTAN"/>
  </r>
  <r>
    <s v="G5712AX"/>
    <s v="26 SP"/>
    <n v="1720698"/>
    <s v="TOPTAN-5"/>
    <x v="1"/>
    <x v="0"/>
    <s v="G5712AXTOP5A"/>
    <n v="1"/>
    <n v="8"/>
    <n v="16"/>
    <n v="16"/>
    <n v="16"/>
    <n v="8"/>
    <s v="TOPTAN-5"/>
  </r>
  <r>
    <s v="G5712AX"/>
    <s v="26 SP"/>
    <n v="1720697"/>
    <s v="TOPTAN-7"/>
    <x v="1"/>
    <x v="0"/>
    <s v="G5712AXTOP7A"/>
    <n v="1"/>
    <n v="11"/>
    <n v="22"/>
    <n v="22"/>
    <n v="22"/>
    <n v="11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F8" firstHeaderRow="0" firstDataRow="1" firstDataCol="1"/>
  <pivotFields count="14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5">
    <i>
      <x/>
    </i>
    <i r="1">
      <x/>
    </i>
    <i>
      <x v="1"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8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1720711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4</v>
      </c>
      <c r="Q3" s="2">
        <v>32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1720710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4</v>
      </c>
      <c r="Q4" s="2">
        <v>32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1720709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2">
        <v>14</v>
      </c>
      <c r="Q5" s="2">
        <v>112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1720708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2">
        <v>3</v>
      </c>
      <c r="Q6" s="2">
        <v>24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1720707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2">
        <v>7</v>
      </c>
      <c r="Q7" s="2">
        <v>56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1720706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2">
        <v>3</v>
      </c>
      <c r="Q8" s="2">
        <v>24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1720705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2">
        <v>25</v>
      </c>
      <c r="Q9" s="2">
        <v>200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1720704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2">
        <v>18</v>
      </c>
      <c r="Q10" s="2">
        <v>144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1720703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2">
        <v>5</v>
      </c>
      <c r="Q11" s="2">
        <v>40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1720702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2">
        <v>21</v>
      </c>
      <c r="Q12" s="2">
        <v>168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1720701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2">
        <v>11</v>
      </c>
      <c r="Q13" s="2">
        <v>88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1720700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2">
        <v>8</v>
      </c>
      <c r="Q14" s="2">
        <v>64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1720699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2">
        <v>44</v>
      </c>
      <c r="Q15" s="2">
        <v>352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1720698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2">
        <v>8</v>
      </c>
      <c r="Q16" s="2">
        <v>64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1720697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42</v>
      </c>
      <c r="P17" s="2">
        <v>11</v>
      </c>
      <c r="Q17" s="2">
        <v>88</v>
      </c>
      <c r="R17" s="2">
        <v>0</v>
      </c>
      <c r="S17" s="2">
        <v>0</v>
      </c>
    </row>
    <row r="20" spans="1:40">
      <c r="A20" s="1" t="s">
        <v>44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1720711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4</v>
      </c>
      <c r="J22" s="3">
        <v>8</v>
      </c>
      <c r="K22" s="2">
        <v>8</v>
      </c>
      <c r="L22" s="2">
        <v>8</v>
      </c>
      <c r="M22" s="2">
        <v>4</v>
      </c>
      <c r="N22" s="2" t="s">
        <v>22</v>
      </c>
    </row>
    <row r="23" spans="1:40">
      <c r="A23" s="2" t="s">
        <v>20</v>
      </c>
      <c r="B23" s="2" t="s">
        <v>21</v>
      </c>
      <c r="C23" s="2">
        <v>1720710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4</v>
      </c>
      <c r="J23" s="3">
        <v>8</v>
      </c>
      <c r="K23" s="2">
        <v>8</v>
      </c>
      <c r="L23" s="2">
        <v>8</v>
      </c>
      <c r="M23" s="2">
        <v>4</v>
      </c>
      <c r="N23" s="2" t="s">
        <v>26</v>
      </c>
    </row>
    <row r="24" spans="1:40">
      <c r="A24" s="2" t="s">
        <v>20</v>
      </c>
      <c r="B24" s="2" t="s">
        <v>21</v>
      </c>
      <c r="C24" s="2">
        <v>1720709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14</v>
      </c>
      <c r="J24" s="3">
        <v>28</v>
      </c>
      <c r="K24" s="2">
        <v>28</v>
      </c>
      <c r="L24" s="2">
        <v>28</v>
      </c>
      <c r="M24" s="2">
        <v>14</v>
      </c>
      <c r="N24" s="2" t="s">
        <v>27</v>
      </c>
    </row>
    <row r="25" spans="1:40">
      <c r="A25" s="2" t="s">
        <v>20</v>
      </c>
      <c r="B25" s="2" t="s">
        <v>21</v>
      </c>
      <c r="C25" s="2">
        <v>1720708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28</v>
      </c>
    </row>
    <row r="26" spans="1:40">
      <c r="A26" s="2" t="s">
        <v>20</v>
      </c>
      <c r="B26" s="2" t="s">
        <v>21</v>
      </c>
      <c r="C26" s="2">
        <v>1720707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29</v>
      </c>
    </row>
    <row r="27" spans="1:40">
      <c r="A27" s="2" t="s">
        <v>20</v>
      </c>
      <c r="B27" s="2" t="s">
        <v>21</v>
      </c>
      <c r="C27" s="2">
        <v>1720706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30</v>
      </c>
    </row>
    <row r="28" spans="1:40">
      <c r="A28" s="2" t="s">
        <v>20</v>
      </c>
      <c r="B28" s="2" t="s">
        <v>21</v>
      </c>
      <c r="C28" s="2">
        <v>1720705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25</v>
      </c>
      <c r="J28" s="3">
        <v>50</v>
      </c>
      <c r="K28" s="2">
        <v>50</v>
      </c>
      <c r="L28" s="2">
        <v>50</v>
      </c>
      <c r="M28" s="2">
        <v>25</v>
      </c>
      <c r="N28" s="2" t="s">
        <v>31</v>
      </c>
    </row>
    <row r="29" spans="1:40">
      <c r="A29" s="2" t="s">
        <v>20</v>
      </c>
      <c r="B29" s="2" t="s">
        <v>21</v>
      </c>
      <c r="C29" s="2">
        <v>1720704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18</v>
      </c>
      <c r="J29" s="3">
        <v>36</v>
      </c>
      <c r="K29" s="2">
        <v>36</v>
      </c>
      <c r="L29" s="2">
        <v>36</v>
      </c>
      <c r="M29" s="2">
        <v>18</v>
      </c>
      <c r="N29" s="2" t="s">
        <v>32</v>
      </c>
    </row>
    <row r="30" spans="1:40">
      <c r="A30" s="2" t="s">
        <v>20</v>
      </c>
      <c r="B30" s="2" t="s">
        <v>21</v>
      </c>
      <c r="C30" s="2">
        <v>1720703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5</v>
      </c>
      <c r="J30" s="3">
        <v>10</v>
      </c>
      <c r="K30" s="2">
        <v>10</v>
      </c>
      <c r="L30" s="2">
        <v>10</v>
      </c>
      <c r="M30" s="2">
        <v>5</v>
      </c>
      <c r="N30" s="2" t="s">
        <v>33</v>
      </c>
    </row>
    <row r="31" spans="1:40">
      <c r="A31" s="2" t="s">
        <v>20</v>
      </c>
      <c r="B31" s="2" t="s">
        <v>21</v>
      </c>
      <c r="C31" s="2">
        <v>1720702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21</v>
      </c>
      <c r="J31" s="3">
        <v>42</v>
      </c>
      <c r="K31" s="2">
        <v>42</v>
      </c>
      <c r="L31" s="2">
        <v>42</v>
      </c>
      <c r="M31" s="2">
        <v>21</v>
      </c>
      <c r="N31" s="2" t="s">
        <v>34</v>
      </c>
    </row>
    <row r="32" spans="1:40">
      <c r="A32" s="2" t="s">
        <v>20</v>
      </c>
      <c r="B32" s="2" t="s">
        <v>21</v>
      </c>
      <c r="C32" s="2">
        <v>1720701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11</v>
      </c>
      <c r="J32" s="3">
        <v>22</v>
      </c>
      <c r="K32" s="2">
        <v>22</v>
      </c>
      <c r="L32" s="2">
        <v>22</v>
      </c>
      <c r="M32" s="2">
        <v>11</v>
      </c>
      <c r="N32" s="2" t="s">
        <v>35</v>
      </c>
    </row>
    <row r="33" spans="1:14">
      <c r="A33" s="2" t="s">
        <v>20</v>
      </c>
      <c r="B33" s="2" t="s">
        <v>21</v>
      </c>
      <c r="C33" s="2">
        <v>1720700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8</v>
      </c>
      <c r="J33" s="3">
        <v>16</v>
      </c>
      <c r="K33" s="2">
        <v>16</v>
      </c>
      <c r="L33" s="2">
        <v>16</v>
      </c>
      <c r="M33" s="2">
        <v>8</v>
      </c>
      <c r="N33" s="2" t="s">
        <v>36</v>
      </c>
    </row>
    <row r="34" spans="1:14">
      <c r="A34" s="2" t="s">
        <v>20</v>
      </c>
      <c r="B34" s="2" t="s">
        <v>21</v>
      </c>
      <c r="C34" s="2">
        <v>1720699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44</v>
      </c>
      <c r="J34" s="3">
        <v>88</v>
      </c>
      <c r="K34" s="2">
        <v>88</v>
      </c>
      <c r="L34" s="2">
        <v>88</v>
      </c>
      <c r="M34" s="2">
        <v>44</v>
      </c>
      <c r="N34" s="2" t="s">
        <v>37</v>
      </c>
    </row>
    <row r="35" spans="1:14">
      <c r="A35" s="2" t="s">
        <v>20</v>
      </c>
      <c r="B35" s="2" t="s">
        <v>21</v>
      </c>
      <c r="C35" s="2">
        <v>1720698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16</v>
      </c>
      <c r="K35" s="2">
        <v>16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1720697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11</v>
      </c>
      <c r="J36" s="3">
        <v>22</v>
      </c>
      <c r="K36" s="2">
        <v>22</v>
      </c>
      <c r="L36" s="2">
        <v>22</v>
      </c>
      <c r="M36" s="2">
        <v>11</v>
      </c>
      <c r="N36" s="2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G5" sqref="G5"/>
    </sheetView>
  </sheetViews>
  <sheetFormatPr defaultColWidth="9" defaultRowHeight="14.5" outlineLevelRow="7" outlineLevelCol="6"/>
  <cols>
    <col min="1" max="1" width="22.5727272727273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3" spans="1:7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</row>
    <row r="4" spans="1:7">
      <c r="A4" s="15" t="s">
        <v>38</v>
      </c>
      <c r="B4">
        <v>63</v>
      </c>
      <c r="C4">
        <v>126</v>
      </c>
      <c r="D4">
        <v>126</v>
      </c>
      <c r="E4">
        <v>126</v>
      </c>
      <c r="F4">
        <v>63</v>
      </c>
      <c r="G4">
        <f>SUM(B4:F4)</f>
        <v>504</v>
      </c>
    </row>
    <row r="5" spans="1:7">
      <c r="A5" s="16" t="s">
        <v>24</v>
      </c>
      <c r="B5">
        <v>63</v>
      </c>
      <c r="C5">
        <v>126</v>
      </c>
      <c r="D5">
        <v>126</v>
      </c>
      <c r="E5">
        <v>126</v>
      </c>
      <c r="F5">
        <v>63</v>
      </c>
      <c r="G5">
        <f t="shared" ref="G5:G8" si="0">SUM(B5:F5)</f>
        <v>504</v>
      </c>
    </row>
    <row r="6" spans="1:7">
      <c r="A6" s="15" t="s">
        <v>23</v>
      </c>
      <c r="B6">
        <v>123</v>
      </c>
      <c r="C6">
        <v>246</v>
      </c>
      <c r="D6">
        <v>246</v>
      </c>
      <c r="E6">
        <v>246</v>
      </c>
      <c r="F6">
        <v>123</v>
      </c>
      <c r="G6">
        <f t="shared" si="0"/>
        <v>984</v>
      </c>
    </row>
    <row r="7" spans="1:7">
      <c r="A7" s="16" t="s">
        <v>24</v>
      </c>
      <c r="B7">
        <v>123</v>
      </c>
      <c r="C7">
        <v>246</v>
      </c>
      <c r="D7">
        <v>246</v>
      </c>
      <c r="E7">
        <v>246</v>
      </c>
      <c r="F7">
        <v>123</v>
      </c>
      <c r="G7">
        <f t="shared" si="0"/>
        <v>984</v>
      </c>
    </row>
    <row r="8" spans="1:7">
      <c r="A8" s="15" t="s">
        <v>51</v>
      </c>
      <c r="B8">
        <v>186</v>
      </c>
      <c r="C8">
        <v>372</v>
      </c>
      <c r="D8">
        <v>372</v>
      </c>
      <c r="E8">
        <v>372</v>
      </c>
      <c r="F8">
        <v>186</v>
      </c>
      <c r="G8">
        <f t="shared" si="0"/>
        <v>1488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abSelected="1" topLeftCell="A48" workbookViewId="0">
      <selection activeCell="L76" sqref="L7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8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1720711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4</v>
      </c>
      <c r="Q3" s="2">
        <v>32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1720710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4</v>
      </c>
      <c r="Q4" s="2">
        <v>32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1720709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4">
        <v>14</v>
      </c>
      <c r="Q5" s="2">
        <v>112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1720708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4">
        <v>3</v>
      </c>
      <c r="Q6" s="2">
        <v>24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1720707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4">
        <v>7</v>
      </c>
      <c r="Q7" s="2">
        <v>56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1720706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4">
        <v>3</v>
      </c>
      <c r="Q8" s="2">
        <v>24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1720705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4">
        <v>25</v>
      </c>
      <c r="Q9" s="2">
        <v>200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1720704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4">
        <v>18</v>
      </c>
      <c r="Q10" s="2">
        <v>144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1720703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4">
        <v>5</v>
      </c>
      <c r="Q11" s="2">
        <v>40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1720702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4">
        <v>21</v>
      </c>
      <c r="Q12" s="2">
        <v>168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1720701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4">
        <v>11</v>
      </c>
      <c r="Q13" s="2">
        <v>88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1720700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4">
        <v>8</v>
      </c>
      <c r="Q14" s="2">
        <v>64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1720699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4">
        <v>44</v>
      </c>
      <c r="Q15" s="2">
        <v>352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1720698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4">
        <v>8</v>
      </c>
      <c r="Q16" s="2">
        <v>64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1720697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42</v>
      </c>
      <c r="P17" s="4">
        <v>11</v>
      </c>
      <c r="Q17" s="2">
        <v>88</v>
      </c>
      <c r="R17" s="2">
        <v>0</v>
      </c>
      <c r="S17" s="2">
        <v>0</v>
      </c>
    </row>
    <row r="20" spans="1:40">
      <c r="A20" s="1" t="s">
        <v>66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53</v>
      </c>
      <c r="B21" s="1" t="s">
        <v>54</v>
      </c>
      <c r="C21" s="1" t="s">
        <v>55</v>
      </c>
      <c r="D21" s="1" t="s">
        <v>4</v>
      </c>
      <c r="E21" s="1" t="s">
        <v>56</v>
      </c>
      <c r="F21" s="1" t="s">
        <v>57</v>
      </c>
      <c r="G21" s="1" t="s">
        <v>58</v>
      </c>
      <c r="H21" s="1" t="s">
        <v>59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61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1720711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4</v>
      </c>
      <c r="J22" s="3">
        <v>8</v>
      </c>
      <c r="K22" s="2">
        <v>8</v>
      </c>
      <c r="L22" s="2">
        <v>8</v>
      </c>
      <c r="M22" s="2">
        <v>4</v>
      </c>
      <c r="N22" s="2" t="s">
        <v>22</v>
      </c>
    </row>
    <row r="23" spans="1:40">
      <c r="A23" s="2" t="s">
        <v>20</v>
      </c>
      <c r="B23" s="2" t="s">
        <v>21</v>
      </c>
      <c r="C23" s="2">
        <v>1720710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4</v>
      </c>
      <c r="J23" s="3">
        <v>8</v>
      </c>
      <c r="K23" s="2">
        <v>8</v>
      </c>
      <c r="L23" s="2">
        <v>8</v>
      </c>
      <c r="M23" s="2">
        <v>4</v>
      </c>
      <c r="N23" s="2" t="s">
        <v>26</v>
      </c>
    </row>
    <row r="24" spans="1:40">
      <c r="A24" s="2" t="s">
        <v>20</v>
      </c>
      <c r="B24" s="2" t="s">
        <v>21</v>
      </c>
      <c r="C24" s="2">
        <v>1720709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14</v>
      </c>
      <c r="J24" s="3">
        <v>28</v>
      </c>
      <c r="K24" s="2">
        <v>28</v>
      </c>
      <c r="L24" s="2">
        <v>28</v>
      </c>
      <c r="M24" s="2">
        <v>14</v>
      </c>
      <c r="N24" s="2" t="s">
        <v>27</v>
      </c>
    </row>
    <row r="25" spans="1:40">
      <c r="A25" s="2" t="s">
        <v>20</v>
      </c>
      <c r="B25" s="2" t="s">
        <v>21</v>
      </c>
      <c r="C25" s="2">
        <v>1720708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28</v>
      </c>
    </row>
    <row r="26" spans="1:40">
      <c r="A26" s="2" t="s">
        <v>20</v>
      </c>
      <c r="B26" s="2" t="s">
        <v>21</v>
      </c>
      <c r="C26" s="2">
        <v>1720707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29</v>
      </c>
    </row>
    <row r="27" spans="1:40">
      <c r="A27" s="2" t="s">
        <v>20</v>
      </c>
      <c r="B27" s="2" t="s">
        <v>21</v>
      </c>
      <c r="C27" s="2">
        <v>1720706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30</v>
      </c>
    </row>
    <row r="28" spans="1:40">
      <c r="A28" s="2" t="s">
        <v>20</v>
      </c>
      <c r="B28" s="2" t="s">
        <v>21</v>
      </c>
      <c r="C28" s="2">
        <v>1720705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25</v>
      </c>
      <c r="J28" s="3">
        <v>50</v>
      </c>
      <c r="K28" s="2">
        <v>50</v>
      </c>
      <c r="L28" s="2">
        <v>50</v>
      </c>
      <c r="M28" s="2">
        <v>25</v>
      </c>
      <c r="N28" s="2" t="s">
        <v>31</v>
      </c>
    </row>
    <row r="29" spans="1:40">
      <c r="A29" s="2" t="s">
        <v>20</v>
      </c>
      <c r="B29" s="2" t="s">
        <v>21</v>
      </c>
      <c r="C29" s="2">
        <v>1720704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18</v>
      </c>
      <c r="J29" s="3">
        <v>36</v>
      </c>
      <c r="K29" s="2">
        <v>36</v>
      </c>
      <c r="L29" s="2">
        <v>36</v>
      </c>
      <c r="M29" s="2">
        <v>18</v>
      </c>
      <c r="N29" s="2" t="s">
        <v>32</v>
      </c>
    </row>
    <row r="30" spans="1:40">
      <c r="A30" s="2" t="s">
        <v>20</v>
      </c>
      <c r="B30" s="2" t="s">
        <v>21</v>
      </c>
      <c r="C30" s="2">
        <v>1720703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5</v>
      </c>
      <c r="J30" s="3">
        <v>10</v>
      </c>
      <c r="K30" s="2">
        <v>10</v>
      </c>
      <c r="L30" s="2">
        <v>10</v>
      </c>
      <c r="M30" s="2">
        <v>5</v>
      </c>
      <c r="N30" s="2" t="s">
        <v>33</v>
      </c>
    </row>
    <row r="31" spans="1:40">
      <c r="A31" s="2" t="s">
        <v>20</v>
      </c>
      <c r="B31" s="2" t="s">
        <v>21</v>
      </c>
      <c r="C31" s="2">
        <v>1720702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21</v>
      </c>
      <c r="J31" s="3">
        <v>42</v>
      </c>
      <c r="K31" s="2">
        <v>42</v>
      </c>
      <c r="L31" s="2">
        <v>42</v>
      </c>
      <c r="M31" s="2">
        <v>21</v>
      </c>
      <c r="N31" s="2" t="s">
        <v>34</v>
      </c>
    </row>
    <row r="32" spans="1:40">
      <c r="A32" s="2" t="s">
        <v>20</v>
      </c>
      <c r="B32" s="2" t="s">
        <v>21</v>
      </c>
      <c r="C32" s="2">
        <v>1720701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11</v>
      </c>
      <c r="J32" s="3">
        <v>22</v>
      </c>
      <c r="K32" s="2">
        <v>22</v>
      </c>
      <c r="L32" s="2">
        <v>22</v>
      </c>
      <c r="M32" s="2">
        <v>11</v>
      </c>
      <c r="N32" s="2" t="s">
        <v>35</v>
      </c>
    </row>
    <row r="33" spans="1:14">
      <c r="A33" s="2" t="s">
        <v>20</v>
      </c>
      <c r="B33" s="2" t="s">
        <v>21</v>
      </c>
      <c r="C33" s="2">
        <v>1720700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8</v>
      </c>
      <c r="J33" s="3">
        <v>16</v>
      </c>
      <c r="K33" s="2">
        <v>16</v>
      </c>
      <c r="L33" s="2">
        <v>16</v>
      </c>
      <c r="M33" s="2">
        <v>8</v>
      </c>
      <c r="N33" s="2" t="s">
        <v>36</v>
      </c>
    </row>
    <row r="34" spans="1:14">
      <c r="A34" s="2" t="s">
        <v>20</v>
      </c>
      <c r="B34" s="2" t="s">
        <v>21</v>
      </c>
      <c r="C34" s="2">
        <v>1720699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44</v>
      </c>
      <c r="J34" s="3">
        <v>88</v>
      </c>
      <c r="K34" s="2">
        <v>88</v>
      </c>
      <c r="L34" s="2">
        <v>88</v>
      </c>
      <c r="M34" s="2">
        <v>44</v>
      </c>
      <c r="N34" s="2" t="s">
        <v>37</v>
      </c>
    </row>
    <row r="35" spans="1:14">
      <c r="A35" s="2" t="s">
        <v>20</v>
      </c>
      <c r="B35" s="2" t="s">
        <v>21</v>
      </c>
      <c r="C35" s="2">
        <v>1720698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5">
        <v>8</v>
      </c>
      <c r="J35" s="5">
        <v>16</v>
      </c>
      <c r="K35" s="6">
        <v>16</v>
      </c>
      <c r="L35" s="6">
        <v>16</v>
      </c>
      <c r="M35" s="6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1720697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5">
        <v>11</v>
      </c>
      <c r="J36" s="5">
        <v>22</v>
      </c>
      <c r="K36" s="6">
        <v>22</v>
      </c>
      <c r="L36" s="6">
        <v>22</v>
      </c>
      <c r="M36" s="6">
        <v>11</v>
      </c>
      <c r="N36" s="2" t="s">
        <v>42</v>
      </c>
    </row>
    <row r="38" spans="1:14">
      <c r="I38" s="7" t="s">
        <v>67</v>
      </c>
    </row>
    <row r="39" spans="1:14">
      <c r="I39" s="8" t="s">
        <v>9</v>
      </c>
      <c r="J39" s="8" t="s">
        <v>10</v>
      </c>
      <c r="K39" s="8" t="s">
        <v>11</v>
      </c>
      <c r="L39" s="8" t="s">
        <v>12</v>
      </c>
      <c r="M39" s="8" t="s">
        <v>13</v>
      </c>
    </row>
    <row r="40" spans="1:14">
      <c r="I40" s="9">
        <f>SUM(I22:I36)</f>
        <v>186</v>
      </c>
      <c r="J40" s="9">
        <f>SUM(J22:J36)</f>
        <v>372</v>
      </c>
      <c r="K40" s="9">
        <f>SUM(K22:K36)</f>
        <v>372</v>
      </c>
      <c r="L40" s="9">
        <f>SUM(L22:L36)</f>
        <v>372</v>
      </c>
      <c r="M40" s="9">
        <f>SUM(M22:M36)</f>
        <v>186</v>
      </c>
    </row>
    <row r="43" spans="1:14">
      <c r="I43" s="7" t="s">
        <v>68</v>
      </c>
    </row>
    <row r="44" spans="1:14">
      <c r="I44" s="8" t="s">
        <v>9</v>
      </c>
      <c r="J44" s="8" t="s">
        <v>10</v>
      </c>
      <c r="K44" s="8" t="s">
        <v>11</v>
      </c>
      <c r="L44" s="8" t="s">
        <v>12</v>
      </c>
      <c r="M44" s="8" t="s">
        <v>13</v>
      </c>
      <c r="N44" s="10" t="s">
        <v>69</v>
      </c>
    </row>
    <row r="45" spans="1:14">
      <c r="I45" s="9">
        <f>SUM(I22:I33)</f>
        <v>123</v>
      </c>
      <c r="J45" s="9">
        <f>SUM(J22:J33)</f>
        <v>246</v>
      </c>
      <c r="K45" s="9">
        <f>SUM(K22:K33)</f>
        <v>246</v>
      </c>
      <c r="L45" s="9">
        <f>SUM(L22:L33)</f>
        <v>246</v>
      </c>
      <c r="M45" s="9">
        <f>SUM(M22:M33)</f>
        <v>123</v>
      </c>
      <c r="N45" s="2">
        <v>1720711</v>
      </c>
    </row>
    <row r="46" spans="1:14">
      <c r="N46" s="2">
        <v>1720710</v>
      </c>
    </row>
    <row r="47" spans="1:14">
      <c r="N47" s="2">
        <v>1720709</v>
      </c>
    </row>
    <row r="48" spans="1:14">
      <c r="N48" s="2">
        <v>1720708</v>
      </c>
    </row>
    <row r="49" spans="8:14">
      <c r="N49" s="2">
        <v>1720707</v>
      </c>
    </row>
    <row r="50" spans="8:14">
      <c r="N50" s="2">
        <v>1720706</v>
      </c>
    </row>
    <row r="51" spans="8:14">
      <c r="N51" s="2">
        <v>1720705</v>
      </c>
    </row>
    <row r="52" spans="8:14">
      <c r="N52" s="2">
        <v>1720704</v>
      </c>
    </row>
    <row r="53" spans="8:14">
      <c r="N53" s="2">
        <v>1720703</v>
      </c>
    </row>
    <row r="54" spans="8:14">
      <c r="N54" s="2">
        <v>1720702</v>
      </c>
    </row>
    <row r="55" spans="8:14">
      <c r="N55" s="2">
        <v>1720701</v>
      </c>
    </row>
    <row r="56" spans="8:14">
      <c r="N56" s="2">
        <v>1720700</v>
      </c>
    </row>
    <row r="60" spans="8:14">
      <c r="H60" s="11" t="s">
        <v>70</v>
      </c>
      <c r="I60" s="11"/>
    </row>
    <row r="61" spans="8:14">
      <c r="H61" s="12" t="s">
        <v>71</v>
      </c>
      <c r="I61" s="13" t="s">
        <v>9</v>
      </c>
      <c r="J61" s="13" t="s">
        <v>10</v>
      </c>
      <c r="K61" s="13" t="s">
        <v>11</v>
      </c>
      <c r="L61" s="13" t="s">
        <v>12</v>
      </c>
      <c r="M61" s="13" t="s">
        <v>13</v>
      </c>
      <c r="N61" s="12" t="s">
        <v>72</v>
      </c>
    </row>
    <row r="62" spans="8:14">
      <c r="H62" s="12" t="s">
        <v>73</v>
      </c>
      <c r="I62" s="14">
        <f>I34+I36</f>
        <v>55</v>
      </c>
      <c r="J62" s="14">
        <f>J34+J36</f>
        <v>110</v>
      </c>
      <c r="K62" s="14">
        <f>K34+K36</f>
        <v>110</v>
      </c>
      <c r="L62" s="14">
        <f>L34+L36</f>
        <v>110</v>
      </c>
      <c r="M62" s="14">
        <f>M34+M36</f>
        <v>55</v>
      </c>
      <c r="N62" s="14" t="s">
        <v>74</v>
      </c>
    </row>
    <row r="63" spans="8:14">
      <c r="H63" s="12" t="s">
        <v>75</v>
      </c>
      <c r="I63" s="14">
        <v>64</v>
      </c>
      <c r="J63" s="14"/>
      <c r="K63" s="14"/>
      <c r="L63" s="14"/>
      <c r="M63" s="14"/>
      <c r="N63" s="14">
        <v>1720698</v>
      </c>
    </row>
  </sheetData>
  <mergeCells count="2">
    <mergeCell ref="A1:R1"/>
    <mergeCell ref="A20:N20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2025-11-26T08:33:00Z</dcterms:created>
  <dcterms:modified xsi:type="dcterms:W3CDTF">2026-01-26T04:05:48Z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86B885D17B624F3590D65E0F9E28D63F_12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