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/>
  </bookViews>
  <sheets>
    <sheet name="装箱单" sheetId="2" r:id="rId1"/>
    <sheet name="纸箱要求" sheetId="4" r:id="rId2"/>
  </sheets>
  <externalReferences>
    <externalReference r:id="rId3"/>
  </externalReferences>
  <definedNames>
    <definedName name="Approvals">[1]Validations!$AJ$44:$AJ$47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<sst xmlns="http://schemas.openxmlformats.org/spreadsheetml/2006/main" count="161" uniqueCount="56">
  <si>
    <t>G3518AX预箱单</t>
  </si>
  <si>
    <t>款号</t>
  </si>
  <si>
    <t>订单号
PO#</t>
  </si>
  <si>
    <t>目的港 中文</t>
  </si>
  <si>
    <t>配比编号</t>
  </si>
  <si>
    <t>颜色英文</t>
  </si>
  <si>
    <t>箱号</t>
  </si>
  <si>
    <t>箱数*2</t>
  </si>
  <si>
    <t>尺码</t>
  </si>
  <si>
    <t>件数
配比</t>
  </si>
  <si>
    <t>每箱配比</t>
  </si>
  <si>
    <t>每箱
件数</t>
  </si>
  <si>
    <t>总数</t>
  </si>
  <si>
    <t>合计
配比</t>
  </si>
  <si>
    <t>合计
件数</t>
  </si>
  <si>
    <t>纸箱尺寸(cm)</t>
  </si>
  <si>
    <t>净重</t>
  </si>
  <si>
    <t>毛重</t>
  </si>
  <si>
    <t>长</t>
  </si>
  <si>
    <t>宽</t>
  </si>
  <si>
    <t>高</t>
  </si>
  <si>
    <t>G3518AX</t>
  </si>
  <si>
    <t>ALBANIA</t>
  </si>
  <si>
    <t>G3518AXDFA</t>
  </si>
  <si>
    <t>BK81 - BLACK</t>
  </si>
  <si>
    <t>BOSNIA</t>
  </si>
  <si>
    <t>GEORGIA</t>
  </si>
  <si>
    <t>MACEDONIA</t>
  </si>
  <si>
    <t>MOLDOVA</t>
  </si>
  <si>
    <t>MONTENEGRO</t>
  </si>
  <si>
    <t>MOROCCO</t>
  </si>
  <si>
    <t>NORTH IRAQ</t>
  </si>
  <si>
    <t>SERBIA</t>
  </si>
  <si>
    <t>SOUTH IRAQ</t>
  </si>
  <si>
    <t>UKRAINE</t>
  </si>
  <si>
    <t>UZBEKISTAN</t>
  </si>
  <si>
    <t>KAZAKHSTAN</t>
  </si>
  <si>
    <t>G3518AXKZKA</t>
  </si>
  <si>
    <t>TOPTAN-5</t>
  </si>
  <si>
    <t>G3518AXTOP5A</t>
  </si>
  <si>
    <t>TOPTAN-7</t>
  </si>
  <si>
    <t>G3518AXTOP7A</t>
  </si>
  <si>
    <t>ER225 - ECRU</t>
  </si>
  <si>
    <t>ER226 - ECRU</t>
  </si>
  <si>
    <r>
      <rPr>
        <b/>
        <sz val="18"/>
        <rFont val="Calibri"/>
        <charset val="134"/>
      </rPr>
      <t xml:space="preserve">          11</t>
    </r>
    <r>
      <rPr>
        <b/>
        <sz val="18"/>
        <rFont val="宋体"/>
        <charset val="134"/>
      </rPr>
      <t>件/配比/1.7KG /h8cm    单件胶袋</t>
    </r>
    <r>
      <rPr>
        <b/>
        <sz val="18"/>
        <rFont val="Calibri"/>
        <charset val="134"/>
      </rPr>
      <t xml:space="preserve">(38+5) *40           </t>
    </r>
    <r>
      <rPr>
        <b/>
        <sz val="18"/>
        <rFont val="宋体"/>
        <charset val="134"/>
      </rPr>
      <t>配比袋</t>
    </r>
    <r>
      <rPr>
        <b/>
        <sz val="18"/>
        <rFont val="Calibri"/>
        <charset val="134"/>
      </rPr>
      <t xml:space="preserve">38*40*30      </t>
    </r>
    <r>
      <rPr>
        <b/>
        <sz val="18"/>
        <rFont val="宋体"/>
        <charset val="134"/>
      </rPr>
      <t>两排装</t>
    </r>
    <r>
      <rPr>
        <b/>
        <sz val="18"/>
        <rFont val="Calibri"/>
        <charset val="134"/>
      </rPr>
      <t xml:space="preserve">         </t>
    </r>
  </si>
  <si>
    <r>
      <rPr>
        <b/>
        <u/>
        <sz val="14"/>
        <color rgb="FF002060"/>
        <rFont val="宋体"/>
        <charset val="134"/>
      </rPr>
      <t>四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纸箱</t>
    </r>
  </si>
  <si>
    <r>
      <rPr>
        <sz val="14"/>
        <color theme="1"/>
        <rFont val="Calibri"/>
        <charset val="134"/>
      </rPr>
      <t xml:space="preserve">1) </t>
    </r>
    <r>
      <rPr>
        <sz val="14"/>
        <color theme="1"/>
        <rFont val="宋体"/>
        <charset val="134"/>
      </rPr>
      <t>纸箱品质，五层两瓦加强板牛皮纸出口无钉纸箱，</t>
    </r>
    <r>
      <rPr>
        <sz val="14"/>
        <color theme="1"/>
        <rFont val="Calibri"/>
        <charset val="134"/>
      </rPr>
      <t xml:space="preserve"> 125g/m²</t>
    </r>
  </si>
  <si>
    <r>
      <rPr>
        <sz val="14"/>
        <color theme="1"/>
        <rFont val="Calibri"/>
        <charset val="134"/>
      </rPr>
      <t>2</t>
    </r>
    <r>
      <rPr>
        <sz val="14"/>
        <color theme="1"/>
        <rFont val="宋体"/>
        <charset val="134"/>
      </rPr>
      <t>）天地盖板，大尺寸，略小于纸箱长的尺寸</t>
    </r>
  </si>
  <si>
    <r>
      <rPr>
        <sz val="14"/>
        <color theme="1"/>
        <rFont val="Calibri"/>
        <charset val="134"/>
      </rPr>
      <t>3</t>
    </r>
    <r>
      <rPr>
        <sz val="14"/>
        <color theme="1"/>
        <rFont val="宋体"/>
        <charset val="134"/>
      </rPr>
      <t>）成品毛重</t>
    </r>
    <r>
      <rPr>
        <sz val="14"/>
        <color theme="1"/>
        <rFont val="Calibri"/>
        <charset val="134"/>
      </rPr>
      <t xml:space="preserve"> ≤20kg/</t>
    </r>
    <r>
      <rPr>
        <sz val="14"/>
        <color theme="1"/>
        <rFont val="宋体"/>
        <charset val="134"/>
      </rPr>
      <t>箱</t>
    </r>
  </si>
  <si>
    <r>
      <rPr>
        <sz val="14"/>
        <color theme="1"/>
        <rFont val="Calibri"/>
        <charset val="134"/>
      </rPr>
      <t>4</t>
    </r>
    <r>
      <rPr>
        <sz val="14"/>
        <color theme="1"/>
        <rFont val="宋体"/>
        <charset val="134"/>
      </rPr>
      <t>）封箱方式王字封箱，如下图，务必使用透明封箱胶带</t>
    </r>
    <r>
      <rPr>
        <sz val="14"/>
        <color theme="1"/>
        <rFont val="Calibri"/>
        <charset val="134"/>
      </rPr>
      <t xml:space="preserve"> </t>
    </r>
  </si>
  <si>
    <r>
      <rPr>
        <sz val="14"/>
        <color theme="1"/>
        <rFont val="Calibri"/>
        <charset val="134"/>
      </rPr>
      <t>5</t>
    </r>
    <r>
      <rPr>
        <sz val="14"/>
        <color theme="1"/>
        <rFont val="宋体"/>
        <charset val="134"/>
      </rPr>
      <t>）箱尺寸需提前报客人确认方可订购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否则无法提供箱贴纸和印刷在纸箱上的箱规条码</t>
    </r>
  </si>
  <si>
    <r>
      <rPr>
        <b/>
        <u/>
        <sz val="14"/>
        <color rgb="FF002060"/>
        <rFont val="宋体"/>
        <charset val="134"/>
      </rPr>
      <t>五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箱唛</t>
    </r>
  </si>
  <si>
    <r>
      <rPr>
        <sz val="14"/>
        <color theme="1"/>
        <rFont val="宋体"/>
        <charset val="134"/>
      </rPr>
      <t>长边</t>
    </r>
    <r>
      <rPr>
        <sz val="14"/>
        <color theme="1"/>
        <rFont val="Calibri"/>
        <charset val="134"/>
      </rPr>
      <t>1</t>
    </r>
    <r>
      <rPr>
        <sz val="14"/>
        <color theme="1"/>
        <rFont val="宋体"/>
        <charset val="134"/>
      </rPr>
      <t>印刷内容示例</t>
    </r>
  </si>
  <si>
    <r>
      <rPr>
        <sz val="14"/>
        <color theme="1"/>
        <rFont val="宋体"/>
        <charset val="134"/>
      </rPr>
      <t>大货请根据实际情况填写</t>
    </r>
  </si>
  <si>
    <r>
      <rPr>
        <sz val="14"/>
        <color theme="1"/>
        <rFont val="宋体"/>
        <charset val="134"/>
      </rPr>
      <t>配比装箱唛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如果内装不止一个配比</t>
    </r>
    <r>
      <rPr>
        <sz val="14"/>
        <color theme="1"/>
        <rFont val="Calibri"/>
        <charset val="134"/>
      </rPr>
      <t>,RATIO IN BOX</t>
    </r>
    <r>
      <rPr>
        <sz val="14"/>
        <color theme="1"/>
        <rFont val="宋体"/>
        <charset val="134"/>
      </rPr>
      <t>那里填一个配比的数量</t>
    </r>
    <r>
      <rPr>
        <sz val="14"/>
        <color theme="1"/>
        <rFont val="Calibri"/>
        <charset val="134"/>
      </rPr>
      <t>,TOTAL NUMBER</t>
    </r>
    <r>
      <rPr>
        <sz val="14"/>
        <color theme="1"/>
        <rFont val="宋体"/>
        <charset val="134"/>
      </rPr>
      <t>填总数量</t>
    </r>
  </si>
  <si>
    <r>
      <rPr>
        <sz val="14"/>
        <color theme="1"/>
        <rFont val="宋体"/>
        <charset val="134"/>
      </rPr>
      <t>独色独码装装箱唛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</si>
</sst>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b/>
      <u/>
      <sz val="14"/>
      <color rgb="FF002060"/>
      <name val="Calibri"/>
      <charset val="134"/>
    </font>
    <font>
      <sz val="14"/>
      <color theme="1"/>
      <name val="Calibri"/>
      <charset val="134"/>
    </font>
    <font>
      <b/>
      <sz val="18"/>
      <color theme="8" tint="-0.25"/>
      <name val="Calibri"/>
      <charset val="134"/>
    </font>
    <font>
      <sz val="16"/>
      <color theme="1"/>
      <name val="宋体"/>
      <charset val="134"/>
      <scheme val="minor"/>
    </font>
    <font>
      <sz val="16"/>
      <name val="Calibri"/>
      <charset val="134"/>
    </font>
    <font>
      <b/>
      <sz val="26"/>
      <name val="宋体"/>
      <charset val="134"/>
    </font>
    <font>
      <sz val="16"/>
      <name val="微软雅黑"/>
      <charset val="134"/>
    </font>
    <font>
      <sz val="16"/>
      <color indexed="8"/>
      <name val="微软雅黑"/>
      <charset val="134"/>
    </font>
    <font>
      <b/>
      <sz val="18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4"/>
      <color theme="1"/>
      <name val="宋体"/>
      <charset val="134"/>
    </font>
    <font>
      <b/>
      <u/>
      <sz val="14"/>
      <color rgb="FF002060"/>
      <name val="宋体"/>
      <charset val="134"/>
    </font>
    <font>
      <b/>
      <sz val="1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6" borderId="12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7" borderId="13" applyNumberForma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30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0" fontId="5" fillId="2" borderId="0" xfId="0" applyNumberFormat="1" applyFont="1" applyFill="1" applyAlignment="1">
      <alignment horizontal="center" vertical="center"/>
    </xf>
    <xf numFmtId="0" fontId="5" fillId="3" borderId="0" xfId="0" applyNumberFormat="1" applyFont="1" applyFill="1" applyAlignment="1">
      <alignment horizontal="center" vertical="center"/>
    </xf>
    <xf numFmtId="0" fontId="6" fillId="2" borderId="0" xfId="0" applyNumberFormat="1" applyFont="1" applyFill="1" applyAlignment="1">
      <alignment horizontal="center" vertical="center"/>
    </xf>
    <xf numFmtId="0" fontId="6" fillId="3" borderId="0" xfId="0" applyNumberFormat="1" applyFont="1" applyFill="1" applyAlignment="1">
      <alignment horizontal="center" vertical="center"/>
    </xf>
    <xf numFmtId="0" fontId="7" fillId="2" borderId="1" xfId="49" applyFont="1" applyFill="1" applyBorder="1" applyAlignment="1">
      <alignment horizontal="center" vertical="center"/>
    </xf>
    <xf numFmtId="0" fontId="7" fillId="2" borderId="1" xfId="49" applyFont="1" applyFill="1" applyBorder="1" applyAlignment="1">
      <alignment horizontal="center" vertical="center" wrapText="1"/>
    </xf>
    <xf numFmtId="0" fontId="7" fillId="3" borderId="1" xfId="49" applyFont="1" applyFill="1" applyBorder="1" applyAlignment="1">
      <alignment horizontal="center" vertical="center"/>
    </xf>
    <xf numFmtId="0" fontId="7" fillId="2" borderId="2" xfId="49" applyFont="1" applyFill="1" applyBorder="1" applyAlignment="1">
      <alignment horizontal="center" vertical="center" wrapText="1"/>
    </xf>
    <xf numFmtId="0" fontId="7" fillId="2" borderId="3" xfId="49" applyFont="1" applyFill="1" applyBorder="1" applyAlignment="1">
      <alignment horizontal="center" vertical="center" wrapText="1"/>
    </xf>
    <xf numFmtId="0" fontId="7" fillId="2" borderId="4" xfId="49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0" fontId="7" fillId="2" borderId="5" xfId="49" applyFont="1" applyFill="1" applyBorder="1" applyAlignment="1">
      <alignment horizontal="center" vertical="center" wrapText="1"/>
    </xf>
    <xf numFmtId="0" fontId="7" fillId="2" borderId="6" xfId="49" applyFont="1" applyFill="1" applyBorder="1" applyAlignment="1">
      <alignment horizontal="center" vertical="center" wrapText="1"/>
    </xf>
    <xf numFmtId="0" fontId="5" fillId="2" borderId="1" xfId="49" applyFont="1" applyFill="1" applyBorder="1" applyAlignment="1">
      <alignment horizontal="center" vertical="center"/>
    </xf>
    <xf numFmtId="1" fontId="5" fillId="2" borderId="1" xfId="49" applyNumberFormat="1" applyFont="1" applyFill="1" applyBorder="1" applyAlignment="1">
      <alignment horizontal="center" vertical="center"/>
    </xf>
    <xf numFmtId="0" fontId="8" fillId="2" borderId="1" xfId="49" applyFont="1" applyFill="1" applyBorder="1" applyAlignment="1">
      <alignment horizontal="center" vertical="center"/>
    </xf>
    <xf numFmtId="1" fontId="7" fillId="2" borderId="1" xfId="49" applyNumberFormat="1" applyFont="1" applyFill="1" applyBorder="1" applyAlignment="1">
      <alignment horizontal="center" vertical="center"/>
    </xf>
    <xf numFmtId="0" fontId="7" fillId="2" borderId="4" xfId="49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7" fillId="2" borderId="7" xfId="49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9" fillId="2" borderId="0" xfId="0" applyNumberFormat="1" applyFont="1" applyFill="1" applyAlignment="1">
      <alignment horizontal="left" vertical="center"/>
    </xf>
    <xf numFmtId="0" fontId="9" fillId="3" borderId="0" xfId="0" applyNumberFormat="1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 2" xfId="50"/>
    <cellStyle name="常规 3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3</xdr:row>
      <xdr:rowOff>19050</xdr:rowOff>
    </xdr:from>
    <xdr:to>
      <xdr:col>4</xdr:col>
      <xdr:colOff>543560</xdr:colOff>
      <xdr:row>11</xdr:row>
      <xdr:rowOff>198755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723900"/>
          <a:ext cx="3048635" cy="205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15</xdr:row>
      <xdr:rowOff>28575</xdr:rowOff>
    </xdr:from>
    <xdr:to>
      <xdr:col>3</xdr:col>
      <xdr:colOff>343535</xdr:colOff>
      <xdr:row>22</xdr:row>
      <xdr:rowOff>118745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3552825"/>
          <a:ext cx="2228850" cy="173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26</xdr:row>
      <xdr:rowOff>114300</xdr:rowOff>
    </xdr:from>
    <xdr:to>
      <xdr:col>7</xdr:col>
      <xdr:colOff>113030</xdr:colOff>
      <xdr:row>36</xdr:row>
      <xdr:rowOff>40005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6286500"/>
          <a:ext cx="4512945" cy="2275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38</xdr:row>
      <xdr:rowOff>19050</xdr:rowOff>
    </xdr:from>
    <xdr:to>
      <xdr:col>7</xdr:col>
      <xdr:colOff>582295</xdr:colOff>
      <xdr:row>49</xdr:row>
      <xdr:rowOff>146685</xdr:rowOff>
    </xdr:to>
    <xdr:pic>
      <xdr:nvPicPr>
        <xdr:cNvPr id="5" name="Picture 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635" y="9074150"/>
          <a:ext cx="4982210" cy="2712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</xdr:colOff>
      <xdr:row>52</xdr:row>
      <xdr:rowOff>47625</xdr:rowOff>
    </xdr:from>
    <xdr:to>
      <xdr:col>6</xdr:col>
      <xdr:colOff>528320</xdr:colOff>
      <xdr:row>62</xdr:row>
      <xdr:rowOff>107315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12392025"/>
          <a:ext cx="4299585" cy="240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64</xdr:row>
      <xdr:rowOff>57150</xdr:rowOff>
    </xdr:from>
    <xdr:to>
      <xdr:col>8</xdr:col>
      <xdr:colOff>0</xdr:colOff>
      <xdr:row>74</xdr:row>
      <xdr:rowOff>218440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15220950"/>
          <a:ext cx="5028565" cy="2510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64</xdr:row>
      <xdr:rowOff>9525</xdr:rowOff>
    </xdr:from>
    <xdr:to>
      <xdr:col>14</xdr:col>
      <xdr:colOff>95885</xdr:colOff>
      <xdr:row>75</xdr:row>
      <xdr:rowOff>15240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57775" y="15173325"/>
          <a:ext cx="3839210" cy="2590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52</xdr:row>
      <xdr:rowOff>49530</xdr:rowOff>
    </xdr:from>
    <xdr:to>
      <xdr:col>14</xdr:col>
      <xdr:colOff>62865</xdr:colOff>
      <xdr:row>62</xdr:row>
      <xdr:rowOff>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38015" y="12393930"/>
          <a:ext cx="4425950" cy="22999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2.17.202\&#22823;&#36135;&#36164;&#26009;&#20849;&#20139;\&#22823;&#36135;&#36164;&#26009;-&#21490;&#23567;&#24378;\Factorie\&#22823;&#36135;\JESSICA-FCT\5297978%20LCN%20OVERSIZED%20WOVEN%20SHORT\&#22823;&#36135;&#21046;&#21333;\2054319%20BOBBIE%20CARGO%20PANT\&#25171;&#26679;&#21333;\Skinny&#160;Chino\TP\363619&#160;-&#160;Skinny&#160;Chino&#160;-&#160;Jan,&#160;Feb&#160;20&#160;-&#160;Sumec&#160;-&#160;Dust&#160;Pink,&#160;Deep&#160;Green,&#160;Red...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alidations"/>
      <sheetName val="BLOCK"/>
      <sheetName val="BLOCK DETAIL"/>
      <sheetName val="DETAIL SHEET"/>
      <sheetName val="TRIM &amp; COLOUR"/>
      <sheetName val="TRIM &amp; COLOUR Bases"/>
      <sheetName val="LABEL &amp; PACKING"/>
      <sheetName val="WASH COMMENTS"/>
      <sheetName val="STRIKE OFF COMMENTS Bases"/>
      <sheetName val="STRIKE OFF COMMENTS"/>
      <sheetName val="TECHNICAL SKETCH"/>
      <sheetName val="3rd Fit SPEC"/>
      <sheetName val="4th Fit SPEC"/>
      <sheetName val="3rd PP"/>
      <sheetName val="Ship"/>
      <sheetName val="SPEC HISTORY"/>
      <sheetName val="PHOTOS"/>
      <sheetName val="Costing Spec"/>
      <sheetName val="1st Fit SPEC"/>
      <sheetName val="1st PP"/>
      <sheetName val="SURF BLUE"/>
      <sheetName val="1st PP JADE"/>
      <sheetName val="Sheet1"/>
      <sheetName val="363619 - Skinny Chino - Jan, F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048566"/>
  <sheetViews>
    <sheetView tabSelected="1" zoomScale="75" zoomScaleNormal="75" workbookViewId="0">
      <pane ySplit="3" topLeftCell="A11" activePane="bottomLeft" state="frozen"/>
      <selection/>
      <selection pane="bottomLeft" activeCell="AA2" sqref="AA2"/>
    </sheetView>
  </sheetViews>
  <sheetFormatPr defaultColWidth="12.3363636363636" defaultRowHeight="21"/>
  <cols>
    <col min="1" max="1" width="14.0727272727273" style="7" customWidth="1"/>
    <col min="2" max="2" width="17.3363636363636" style="7" customWidth="1"/>
    <col min="3" max="3" width="22.2272727272727" style="7" customWidth="1"/>
    <col min="4" max="4" width="21.1636363636364" style="7" customWidth="1"/>
    <col min="5" max="5" width="22.5181818181818" style="7" customWidth="1"/>
    <col min="6" max="6" width="5.33636363636364" style="7" customWidth="1"/>
    <col min="7" max="7" width="3" style="7" customWidth="1"/>
    <col min="8" max="8" width="7.33636363636364" style="7" customWidth="1"/>
    <col min="9" max="9" width="14.4181818181818" style="8" customWidth="1"/>
    <col min="10" max="13" width="4.66363636363636" style="7" customWidth="1"/>
    <col min="14" max="14" width="7.33636363636364" style="7" customWidth="1"/>
    <col min="15" max="15" width="7.66363636363636" style="7" customWidth="1"/>
    <col min="16" max="16" width="7.33636363636364" style="7" customWidth="1"/>
    <col min="17" max="17" width="9.92727272727273" style="7" customWidth="1"/>
    <col min="18" max="19" width="10.3636363636364" style="7" customWidth="1"/>
    <col min="20" max="22" width="6.66363636363636" style="7" customWidth="1"/>
    <col min="23" max="24" width="12.5" style="7" customWidth="1"/>
    <col min="25" max="25" width="12.5" style="6" customWidth="1"/>
    <col min="26" max="30" width="12.3363636363636" style="6"/>
    <col min="31" max="16383" width="21.3363636363636" style="6"/>
    <col min="16384" max="16384" width="12.3363636363636" style="6"/>
  </cols>
  <sheetData>
    <row r="1" s="6" customFormat="1" ht="51" customHeight="1" spans="1:24">
      <c r="A1" s="9" t="s">
        <v>0</v>
      </c>
      <c r="B1" s="9"/>
      <c r="C1" s="9"/>
      <c r="D1" s="9"/>
      <c r="E1" s="9"/>
      <c r="F1" s="9"/>
      <c r="G1" s="9"/>
      <c r="H1" s="9"/>
      <c r="I1" s="10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7"/>
      <c r="X1" s="7"/>
    </row>
    <row r="2" s="7" customFormat="1" ht="21.5" spans="1:24">
      <c r="A2" s="11" t="s">
        <v>1</v>
      </c>
      <c r="B2" s="12" t="s">
        <v>2</v>
      </c>
      <c r="C2" s="12" t="s">
        <v>3</v>
      </c>
      <c r="D2" s="11" t="s">
        <v>4</v>
      </c>
      <c r="E2" s="11" t="s">
        <v>5</v>
      </c>
      <c r="F2" s="11" t="s">
        <v>6</v>
      </c>
      <c r="G2" s="11"/>
      <c r="H2" s="11"/>
      <c r="I2" s="13" t="s">
        <v>7</v>
      </c>
      <c r="J2" s="14" t="s">
        <v>8</v>
      </c>
      <c r="K2" s="15"/>
      <c r="L2" s="15"/>
      <c r="M2" s="15"/>
      <c r="N2" s="12" t="s">
        <v>9</v>
      </c>
      <c r="O2" s="12" t="s">
        <v>10</v>
      </c>
      <c r="P2" s="16" t="s">
        <v>11</v>
      </c>
      <c r="Q2" s="12" t="s">
        <v>12</v>
      </c>
      <c r="R2" s="16" t="s">
        <v>13</v>
      </c>
      <c r="S2" s="16" t="s">
        <v>14</v>
      </c>
      <c r="T2" s="12" t="s">
        <v>15</v>
      </c>
      <c r="U2" s="12"/>
      <c r="V2" s="12"/>
      <c r="W2" s="12" t="s">
        <v>16</v>
      </c>
      <c r="X2" s="12" t="s">
        <v>17</v>
      </c>
    </row>
    <row r="3" s="7" customFormat="1" ht="35" customHeight="1" spans="1:24">
      <c r="A3" s="11"/>
      <c r="B3" s="12"/>
      <c r="C3" s="12"/>
      <c r="D3" s="11"/>
      <c r="E3" s="11"/>
      <c r="F3" s="11"/>
      <c r="G3" s="11"/>
      <c r="H3" s="11"/>
      <c r="I3" s="13"/>
      <c r="J3" s="17">
        <v>34</v>
      </c>
      <c r="K3" s="17">
        <v>36</v>
      </c>
      <c r="L3" s="17">
        <v>38</v>
      </c>
      <c r="M3" s="17">
        <v>40</v>
      </c>
      <c r="N3" s="18"/>
      <c r="O3" s="12"/>
      <c r="P3" s="19"/>
      <c r="Q3" s="12"/>
      <c r="R3" s="19"/>
      <c r="S3" s="19"/>
      <c r="T3" s="11" t="s">
        <v>18</v>
      </c>
      <c r="U3" s="11" t="s">
        <v>19</v>
      </c>
      <c r="V3" s="11" t="s">
        <v>20</v>
      </c>
      <c r="W3" s="12"/>
      <c r="X3" s="12"/>
    </row>
    <row r="4" s="7" customFormat="1" ht="35" customHeight="1" spans="1:24">
      <c r="A4" s="20" t="s">
        <v>21</v>
      </c>
      <c r="B4" s="20">
        <v>1724566</v>
      </c>
      <c r="C4" s="20" t="s">
        <v>22</v>
      </c>
      <c r="D4" s="21" t="s">
        <v>23</v>
      </c>
      <c r="E4" s="21" t="s">
        <v>24</v>
      </c>
      <c r="F4" s="22">
        <v>1</v>
      </c>
      <c r="G4" s="22"/>
      <c r="H4" s="22">
        <v>1</v>
      </c>
      <c r="I4" s="13">
        <v>1</v>
      </c>
      <c r="J4" s="20">
        <v>3</v>
      </c>
      <c r="K4" s="21">
        <v>3</v>
      </c>
      <c r="L4" s="20">
        <v>3</v>
      </c>
      <c r="M4" s="20">
        <v>2</v>
      </c>
      <c r="N4" s="23">
        <v>11</v>
      </c>
      <c r="O4" s="23">
        <v>2</v>
      </c>
      <c r="P4" s="23">
        <f t="shared" ref="P4:P9" si="0">N4*O4</f>
        <v>22</v>
      </c>
      <c r="Q4" s="11">
        <f t="shared" ref="Q4:Q9" si="1">I4*P4</f>
        <v>22</v>
      </c>
      <c r="R4" s="11">
        <f t="shared" ref="R4:R9" si="2">I4*O4</f>
        <v>2</v>
      </c>
      <c r="S4" s="11">
        <f t="shared" ref="S4:S9" si="3">I4*P4</f>
        <v>22</v>
      </c>
      <c r="T4" s="11">
        <v>60</v>
      </c>
      <c r="U4" s="11">
        <v>40</v>
      </c>
      <c r="V4" s="11">
        <v>10</v>
      </c>
      <c r="W4" s="11">
        <v>4.2</v>
      </c>
      <c r="X4" s="11">
        <v>5.2</v>
      </c>
    </row>
    <row r="5" s="7" customFormat="1" ht="35" customHeight="1" spans="1:24">
      <c r="A5" s="20" t="s">
        <v>21</v>
      </c>
      <c r="B5" s="20">
        <v>1724564</v>
      </c>
      <c r="C5" s="20" t="s">
        <v>25</v>
      </c>
      <c r="D5" s="21" t="s">
        <v>23</v>
      </c>
      <c r="E5" s="21" t="s">
        <v>24</v>
      </c>
      <c r="F5" s="22">
        <v>1</v>
      </c>
      <c r="G5" s="22"/>
      <c r="H5" s="22">
        <v>1</v>
      </c>
      <c r="I5" s="13">
        <v>1</v>
      </c>
      <c r="J5" s="20">
        <v>3</v>
      </c>
      <c r="K5" s="21">
        <v>3</v>
      </c>
      <c r="L5" s="20">
        <v>3</v>
      </c>
      <c r="M5" s="20">
        <v>2</v>
      </c>
      <c r="N5" s="23">
        <v>11</v>
      </c>
      <c r="O5" s="23">
        <v>2</v>
      </c>
      <c r="P5" s="23">
        <f t="shared" si="0"/>
        <v>22</v>
      </c>
      <c r="Q5" s="11">
        <f t="shared" si="1"/>
        <v>22</v>
      </c>
      <c r="R5" s="11">
        <f t="shared" si="2"/>
        <v>2</v>
      </c>
      <c r="S5" s="11">
        <f t="shared" si="3"/>
        <v>22</v>
      </c>
      <c r="T5" s="11">
        <v>60</v>
      </c>
      <c r="U5" s="11">
        <v>40</v>
      </c>
      <c r="V5" s="11">
        <v>10</v>
      </c>
      <c r="W5" s="11">
        <v>4.2</v>
      </c>
      <c r="X5" s="11">
        <v>5.2</v>
      </c>
    </row>
    <row r="6" s="7" customFormat="1" ht="35" customHeight="1" spans="1:24">
      <c r="A6" s="20" t="s">
        <v>21</v>
      </c>
      <c r="B6" s="20">
        <v>1724563</v>
      </c>
      <c r="C6" s="20" t="s">
        <v>26</v>
      </c>
      <c r="D6" s="21" t="s">
        <v>23</v>
      </c>
      <c r="E6" s="21" t="s">
        <v>24</v>
      </c>
      <c r="F6" s="22">
        <v>1</v>
      </c>
      <c r="G6" s="22"/>
      <c r="H6" s="22">
        <v>1</v>
      </c>
      <c r="I6" s="13">
        <v>1</v>
      </c>
      <c r="J6" s="20">
        <v>3</v>
      </c>
      <c r="K6" s="21">
        <v>3</v>
      </c>
      <c r="L6" s="20">
        <v>3</v>
      </c>
      <c r="M6" s="20">
        <v>2</v>
      </c>
      <c r="N6" s="23">
        <v>11</v>
      </c>
      <c r="O6" s="23">
        <v>8</v>
      </c>
      <c r="P6" s="23">
        <f t="shared" si="0"/>
        <v>88</v>
      </c>
      <c r="Q6" s="11">
        <f t="shared" si="1"/>
        <v>88</v>
      </c>
      <c r="R6" s="11">
        <f t="shared" si="2"/>
        <v>8</v>
      </c>
      <c r="S6" s="11">
        <f t="shared" si="3"/>
        <v>88</v>
      </c>
      <c r="T6" s="11">
        <v>60</v>
      </c>
      <c r="U6" s="11">
        <v>40</v>
      </c>
      <c r="V6" s="11">
        <v>34</v>
      </c>
      <c r="W6" s="11">
        <v>16.9</v>
      </c>
      <c r="X6" s="11">
        <v>18</v>
      </c>
    </row>
    <row r="7" s="7" customFormat="1" ht="35" customHeight="1" spans="1:24">
      <c r="A7" s="20" t="s">
        <v>21</v>
      </c>
      <c r="B7" s="20">
        <v>1724561</v>
      </c>
      <c r="C7" s="20" t="s">
        <v>27</v>
      </c>
      <c r="D7" s="21" t="s">
        <v>23</v>
      </c>
      <c r="E7" s="21" t="s">
        <v>24</v>
      </c>
      <c r="F7" s="22">
        <v>1</v>
      </c>
      <c r="G7" s="22"/>
      <c r="H7" s="22">
        <v>1</v>
      </c>
      <c r="I7" s="13">
        <v>1</v>
      </c>
      <c r="J7" s="20">
        <v>3</v>
      </c>
      <c r="K7" s="21">
        <v>3</v>
      </c>
      <c r="L7" s="20">
        <v>3</v>
      </c>
      <c r="M7" s="20">
        <v>2</v>
      </c>
      <c r="N7" s="23">
        <v>11</v>
      </c>
      <c r="O7" s="23">
        <v>2</v>
      </c>
      <c r="P7" s="23">
        <f t="shared" si="0"/>
        <v>22</v>
      </c>
      <c r="Q7" s="11">
        <f t="shared" si="1"/>
        <v>22</v>
      </c>
      <c r="R7" s="11">
        <f t="shared" si="2"/>
        <v>2</v>
      </c>
      <c r="S7" s="11">
        <f t="shared" si="3"/>
        <v>22</v>
      </c>
      <c r="T7" s="11">
        <v>60</v>
      </c>
      <c r="U7" s="11">
        <v>40</v>
      </c>
      <c r="V7" s="11">
        <v>10</v>
      </c>
      <c r="W7" s="11">
        <v>4.2</v>
      </c>
      <c r="X7" s="11">
        <v>5.2</v>
      </c>
    </row>
    <row r="8" s="7" customFormat="1" ht="35" customHeight="1" spans="1:24">
      <c r="A8" s="20" t="s">
        <v>21</v>
      </c>
      <c r="B8" s="20">
        <v>1724560</v>
      </c>
      <c r="C8" s="20" t="s">
        <v>28</v>
      </c>
      <c r="D8" s="21" t="s">
        <v>23</v>
      </c>
      <c r="E8" s="21" t="s">
        <v>24</v>
      </c>
      <c r="F8" s="22">
        <v>1</v>
      </c>
      <c r="G8" s="22"/>
      <c r="H8" s="22">
        <v>1</v>
      </c>
      <c r="I8" s="13">
        <v>1</v>
      </c>
      <c r="J8" s="20">
        <v>3</v>
      </c>
      <c r="K8" s="21">
        <v>3</v>
      </c>
      <c r="L8" s="20">
        <v>3</v>
      </c>
      <c r="M8" s="20">
        <v>2</v>
      </c>
      <c r="N8" s="23">
        <v>11</v>
      </c>
      <c r="O8" s="23">
        <v>3</v>
      </c>
      <c r="P8" s="23">
        <f t="shared" si="0"/>
        <v>33</v>
      </c>
      <c r="Q8" s="11">
        <f t="shared" si="1"/>
        <v>33</v>
      </c>
      <c r="R8" s="11">
        <f t="shared" si="2"/>
        <v>3</v>
      </c>
      <c r="S8" s="11">
        <f t="shared" si="3"/>
        <v>33</v>
      </c>
      <c r="T8" s="11">
        <v>60</v>
      </c>
      <c r="U8" s="11">
        <v>40</v>
      </c>
      <c r="V8" s="11">
        <v>18</v>
      </c>
      <c r="W8" s="11">
        <v>6.3</v>
      </c>
      <c r="X8" s="11">
        <v>7.3</v>
      </c>
    </row>
    <row r="9" s="7" customFormat="1" ht="35" customHeight="1" spans="1:24">
      <c r="A9" s="20" t="s">
        <v>21</v>
      </c>
      <c r="B9" s="20">
        <v>1724559</v>
      </c>
      <c r="C9" s="20" t="s">
        <v>29</v>
      </c>
      <c r="D9" s="21" t="s">
        <v>23</v>
      </c>
      <c r="E9" s="21" t="s">
        <v>24</v>
      </c>
      <c r="F9" s="22">
        <v>1</v>
      </c>
      <c r="G9" s="22"/>
      <c r="H9" s="22">
        <v>1</v>
      </c>
      <c r="I9" s="13">
        <v>1</v>
      </c>
      <c r="J9" s="20">
        <v>3</v>
      </c>
      <c r="K9" s="21">
        <v>3</v>
      </c>
      <c r="L9" s="20">
        <v>3</v>
      </c>
      <c r="M9" s="20">
        <v>2</v>
      </c>
      <c r="N9" s="23">
        <v>11</v>
      </c>
      <c r="O9" s="23">
        <v>2</v>
      </c>
      <c r="P9" s="23">
        <f t="shared" si="0"/>
        <v>22</v>
      </c>
      <c r="Q9" s="11">
        <f t="shared" si="1"/>
        <v>22</v>
      </c>
      <c r="R9" s="24">
        <f t="shared" si="2"/>
        <v>2</v>
      </c>
      <c r="S9" s="11">
        <f t="shared" si="3"/>
        <v>22</v>
      </c>
      <c r="T9" s="11">
        <v>60</v>
      </c>
      <c r="U9" s="11">
        <v>40</v>
      </c>
      <c r="V9" s="11">
        <v>10</v>
      </c>
      <c r="W9" s="11">
        <v>4.2</v>
      </c>
      <c r="X9" s="11">
        <v>5.2</v>
      </c>
    </row>
    <row r="10" s="7" customFormat="1" ht="35" customHeight="1" spans="1:24">
      <c r="A10" s="20" t="s">
        <v>21</v>
      </c>
      <c r="B10" s="20">
        <v>1724557</v>
      </c>
      <c r="C10" s="20" t="s">
        <v>30</v>
      </c>
      <c r="D10" s="21" t="s">
        <v>23</v>
      </c>
      <c r="E10" s="21" t="s">
        <v>24</v>
      </c>
      <c r="F10" s="22">
        <v>1</v>
      </c>
      <c r="G10" s="22"/>
      <c r="H10" s="22">
        <v>1</v>
      </c>
      <c r="I10" s="25">
        <v>1</v>
      </c>
      <c r="J10" s="20">
        <v>3</v>
      </c>
      <c r="K10" s="21">
        <v>3</v>
      </c>
      <c r="L10" s="20">
        <v>3</v>
      </c>
      <c r="M10" s="20">
        <v>2</v>
      </c>
      <c r="N10" s="17">
        <v>11</v>
      </c>
      <c r="O10" s="17">
        <v>10</v>
      </c>
      <c r="P10" s="23">
        <f t="shared" ref="P10:P18" si="4">N10*O10</f>
        <v>110</v>
      </c>
      <c r="Q10" s="11">
        <f t="shared" ref="Q10:Q18" si="5">I10*P10</f>
        <v>110</v>
      </c>
      <c r="R10" s="24">
        <f t="shared" ref="R10:R18" si="6">I10*O10</f>
        <v>10</v>
      </c>
      <c r="S10" s="11">
        <f t="shared" ref="S10:S18" si="7">I10*P10</f>
        <v>110</v>
      </c>
      <c r="T10" s="11">
        <v>60</v>
      </c>
      <c r="U10" s="11">
        <v>40</v>
      </c>
      <c r="V10" s="11">
        <v>40</v>
      </c>
      <c r="W10" s="11">
        <v>21.1</v>
      </c>
      <c r="X10" s="11">
        <v>22.2</v>
      </c>
    </row>
    <row r="11" s="7" customFormat="1" ht="35" customHeight="1" spans="1:24">
      <c r="A11" s="20" t="s">
        <v>21</v>
      </c>
      <c r="B11" s="20">
        <v>1724555</v>
      </c>
      <c r="C11" s="20" t="s">
        <v>31</v>
      </c>
      <c r="D11" s="21" t="s">
        <v>23</v>
      </c>
      <c r="E11" s="21" t="s">
        <v>24</v>
      </c>
      <c r="F11" s="22">
        <v>1</v>
      </c>
      <c r="G11" s="22"/>
      <c r="H11" s="22">
        <v>1</v>
      </c>
      <c r="I11" s="25">
        <v>1</v>
      </c>
      <c r="J11" s="20">
        <v>3</v>
      </c>
      <c r="K11" s="21">
        <v>3</v>
      </c>
      <c r="L11" s="20">
        <v>3</v>
      </c>
      <c r="M11" s="20">
        <v>2</v>
      </c>
      <c r="N11" s="17">
        <v>11</v>
      </c>
      <c r="O11" s="17">
        <v>9</v>
      </c>
      <c r="P11" s="23">
        <f t="shared" si="4"/>
        <v>99</v>
      </c>
      <c r="Q11" s="11">
        <f t="shared" si="5"/>
        <v>99</v>
      </c>
      <c r="R11" s="24">
        <f t="shared" si="6"/>
        <v>9</v>
      </c>
      <c r="S11" s="11">
        <f t="shared" si="7"/>
        <v>99</v>
      </c>
      <c r="T11" s="11">
        <v>60</v>
      </c>
      <c r="U11" s="11">
        <v>40</v>
      </c>
      <c r="V11" s="11">
        <v>40</v>
      </c>
      <c r="W11" s="11">
        <v>19</v>
      </c>
      <c r="X11" s="11">
        <v>20.1</v>
      </c>
    </row>
    <row r="12" s="7" customFormat="1" ht="35" customHeight="1" spans="1:24">
      <c r="A12" s="20" t="s">
        <v>21</v>
      </c>
      <c r="B12" s="20">
        <v>1724553</v>
      </c>
      <c r="C12" s="20" t="s">
        <v>32</v>
      </c>
      <c r="D12" s="21" t="s">
        <v>23</v>
      </c>
      <c r="E12" s="21" t="s">
        <v>24</v>
      </c>
      <c r="F12" s="22">
        <v>1</v>
      </c>
      <c r="G12" s="22"/>
      <c r="H12" s="22">
        <v>1</v>
      </c>
      <c r="I12" s="25">
        <v>1</v>
      </c>
      <c r="J12" s="20">
        <v>3</v>
      </c>
      <c r="K12" s="21">
        <v>3</v>
      </c>
      <c r="L12" s="20">
        <v>3</v>
      </c>
      <c r="M12" s="20">
        <v>2</v>
      </c>
      <c r="N12" s="17">
        <v>11</v>
      </c>
      <c r="O12" s="17">
        <v>3</v>
      </c>
      <c r="P12" s="23">
        <f t="shared" si="4"/>
        <v>33</v>
      </c>
      <c r="Q12" s="11">
        <f t="shared" si="5"/>
        <v>33</v>
      </c>
      <c r="R12" s="24">
        <f t="shared" si="6"/>
        <v>3</v>
      </c>
      <c r="S12" s="11">
        <f t="shared" si="7"/>
        <v>33</v>
      </c>
      <c r="T12" s="11">
        <v>60</v>
      </c>
      <c r="U12" s="11">
        <v>40</v>
      </c>
      <c r="V12" s="11">
        <v>18</v>
      </c>
      <c r="W12" s="11">
        <v>6.3</v>
      </c>
      <c r="X12" s="11">
        <v>7.3</v>
      </c>
    </row>
    <row r="13" s="7" customFormat="1" ht="35" customHeight="1" spans="1:24">
      <c r="A13" s="20" t="s">
        <v>21</v>
      </c>
      <c r="B13" s="20">
        <v>1724552</v>
      </c>
      <c r="C13" s="20" t="s">
        <v>33</v>
      </c>
      <c r="D13" s="21" t="s">
        <v>23</v>
      </c>
      <c r="E13" s="21" t="s">
        <v>24</v>
      </c>
      <c r="F13" s="22">
        <v>1</v>
      </c>
      <c r="G13" s="22"/>
      <c r="H13" s="22">
        <v>1</v>
      </c>
      <c r="I13" s="25">
        <v>1</v>
      </c>
      <c r="J13" s="20">
        <v>3</v>
      </c>
      <c r="K13" s="21">
        <v>3</v>
      </c>
      <c r="L13" s="20">
        <v>3</v>
      </c>
      <c r="M13" s="20">
        <v>2</v>
      </c>
      <c r="N13" s="17">
        <v>11</v>
      </c>
      <c r="O13" s="17">
        <v>9</v>
      </c>
      <c r="P13" s="23">
        <f t="shared" si="4"/>
        <v>99</v>
      </c>
      <c r="Q13" s="11">
        <f t="shared" si="5"/>
        <v>99</v>
      </c>
      <c r="R13" s="24">
        <f t="shared" si="6"/>
        <v>9</v>
      </c>
      <c r="S13" s="11">
        <f t="shared" si="7"/>
        <v>99</v>
      </c>
      <c r="T13" s="11">
        <v>60</v>
      </c>
      <c r="U13" s="11">
        <v>40</v>
      </c>
      <c r="V13" s="11">
        <v>40</v>
      </c>
      <c r="W13" s="11">
        <v>19</v>
      </c>
      <c r="X13" s="11">
        <v>20.1</v>
      </c>
    </row>
    <row r="14" s="7" customFormat="1" ht="35" customHeight="1" spans="1:24">
      <c r="A14" s="20" t="s">
        <v>21</v>
      </c>
      <c r="B14" s="20">
        <v>1724550</v>
      </c>
      <c r="C14" s="20" t="s">
        <v>34</v>
      </c>
      <c r="D14" s="21" t="s">
        <v>23</v>
      </c>
      <c r="E14" s="21" t="s">
        <v>24</v>
      </c>
      <c r="F14" s="22">
        <v>1</v>
      </c>
      <c r="G14" s="22"/>
      <c r="H14" s="22">
        <v>1</v>
      </c>
      <c r="I14" s="25">
        <v>1</v>
      </c>
      <c r="J14" s="20">
        <v>3</v>
      </c>
      <c r="K14" s="21">
        <v>3</v>
      </c>
      <c r="L14" s="20">
        <v>3</v>
      </c>
      <c r="M14" s="20">
        <v>2</v>
      </c>
      <c r="N14" s="17">
        <v>11</v>
      </c>
      <c r="O14" s="17">
        <v>4</v>
      </c>
      <c r="P14" s="23">
        <f t="shared" si="4"/>
        <v>44</v>
      </c>
      <c r="Q14" s="11">
        <f t="shared" si="5"/>
        <v>44</v>
      </c>
      <c r="R14" s="24">
        <f t="shared" si="6"/>
        <v>4</v>
      </c>
      <c r="S14" s="11">
        <f t="shared" si="7"/>
        <v>44</v>
      </c>
      <c r="T14" s="11">
        <v>60</v>
      </c>
      <c r="U14" s="11">
        <v>40</v>
      </c>
      <c r="V14" s="11">
        <v>18</v>
      </c>
      <c r="W14" s="11">
        <v>8.5</v>
      </c>
      <c r="X14" s="11">
        <v>9.4</v>
      </c>
    </row>
    <row r="15" s="7" customFormat="1" ht="35" customHeight="1" spans="1:24">
      <c r="A15" s="20" t="s">
        <v>21</v>
      </c>
      <c r="B15" s="20">
        <v>1724549</v>
      </c>
      <c r="C15" s="20" t="s">
        <v>35</v>
      </c>
      <c r="D15" s="21" t="s">
        <v>23</v>
      </c>
      <c r="E15" s="21" t="s">
        <v>24</v>
      </c>
      <c r="F15" s="22">
        <v>1</v>
      </c>
      <c r="G15" s="22"/>
      <c r="H15" s="22">
        <v>1</v>
      </c>
      <c r="I15" s="25">
        <v>1</v>
      </c>
      <c r="J15" s="20">
        <v>3</v>
      </c>
      <c r="K15" s="21">
        <v>3</v>
      </c>
      <c r="L15" s="20">
        <v>3</v>
      </c>
      <c r="M15" s="20">
        <v>2</v>
      </c>
      <c r="N15" s="17">
        <v>11</v>
      </c>
      <c r="O15" s="17">
        <v>4</v>
      </c>
      <c r="P15" s="23">
        <f t="shared" si="4"/>
        <v>44</v>
      </c>
      <c r="Q15" s="11">
        <f t="shared" si="5"/>
        <v>44</v>
      </c>
      <c r="R15" s="24">
        <f t="shared" si="6"/>
        <v>4</v>
      </c>
      <c r="S15" s="11">
        <f t="shared" si="7"/>
        <v>44</v>
      </c>
      <c r="T15" s="11">
        <v>60</v>
      </c>
      <c r="U15" s="11">
        <v>40</v>
      </c>
      <c r="V15" s="11">
        <v>18</v>
      </c>
      <c r="W15" s="11">
        <v>8.5</v>
      </c>
      <c r="X15" s="11">
        <v>9.4</v>
      </c>
    </row>
    <row r="16" s="7" customFormat="1" ht="35" customHeight="1" spans="1:24">
      <c r="A16" s="20" t="s">
        <v>21</v>
      </c>
      <c r="B16" s="20">
        <v>1724547</v>
      </c>
      <c r="C16" s="20" t="s">
        <v>36</v>
      </c>
      <c r="D16" s="21" t="s">
        <v>37</v>
      </c>
      <c r="E16" s="21" t="s">
        <v>24</v>
      </c>
      <c r="F16" s="22">
        <v>1</v>
      </c>
      <c r="G16" s="22"/>
      <c r="H16" s="22">
        <v>2</v>
      </c>
      <c r="I16" s="25">
        <v>2</v>
      </c>
      <c r="J16" s="20">
        <v>3</v>
      </c>
      <c r="K16" s="21">
        <v>3</v>
      </c>
      <c r="L16" s="20">
        <v>3</v>
      </c>
      <c r="M16" s="20">
        <v>2</v>
      </c>
      <c r="N16" s="17">
        <v>11</v>
      </c>
      <c r="O16" s="17">
        <v>10</v>
      </c>
      <c r="P16" s="23">
        <f t="shared" si="4"/>
        <v>110</v>
      </c>
      <c r="Q16" s="11">
        <f t="shared" si="5"/>
        <v>220</v>
      </c>
      <c r="R16" s="24">
        <v>21</v>
      </c>
      <c r="S16" s="11">
        <f t="shared" ref="S16:S36" si="8">I16*P16</f>
        <v>220</v>
      </c>
      <c r="T16" s="11">
        <v>60</v>
      </c>
      <c r="U16" s="11">
        <v>40</v>
      </c>
      <c r="V16" s="11">
        <v>40</v>
      </c>
      <c r="W16" s="11">
        <v>21.1</v>
      </c>
      <c r="X16" s="11">
        <v>22.2</v>
      </c>
    </row>
    <row r="17" s="7" customFormat="1" ht="35" customHeight="1" spans="1:24">
      <c r="A17" s="20" t="s">
        <v>21</v>
      </c>
      <c r="B17" s="20">
        <v>1724547</v>
      </c>
      <c r="C17" s="20" t="s">
        <v>36</v>
      </c>
      <c r="D17" s="21" t="s">
        <v>37</v>
      </c>
      <c r="E17" s="21" t="s">
        <v>24</v>
      </c>
      <c r="F17" s="22">
        <v>3</v>
      </c>
      <c r="G17" s="22"/>
      <c r="H17" s="22">
        <v>3</v>
      </c>
      <c r="I17" s="25">
        <v>1</v>
      </c>
      <c r="J17" s="20">
        <v>3</v>
      </c>
      <c r="K17" s="21">
        <v>3</v>
      </c>
      <c r="L17" s="20">
        <v>3</v>
      </c>
      <c r="M17" s="20">
        <v>2</v>
      </c>
      <c r="N17" s="17">
        <v>11</v>
      </c>
      <c r="O17" s="17">
        <v>1</v>
      </c>
      <c r="P17" s="23">
        <f t="shared" si="4"/>
        <v>11</v>
      </c>
      <c r="Q17" s="11">
        <f t="shared" si="5"/>
        <v>11</v>
      </c>
      <c r="R17" s="26"/>
      <c r="S17" s="11">
        <f t="shared" si="8"/>
        <v>11</v>
      </c>
      <c r="T17" s="11">
        <v>60</v>
      </c>
      <c r="U17" s="11">
        <v>40</v>
      </c>
      <c r="V17" s="11">
        <v>10</v>
      </c>
      <c r="W17" s="11">
        <v>2.1</v>
      </c>
      <c r="X17" s="11">
        <v>3</v>
      </c>
    </row>
    <row r="18" s="7" customFormat="1" ht="35" customHeight="1" spans="1:24">
      <c r="A18" s="20" t="s">
        <v>21</v>
      </c>
      <c r="B18" s="20">
        <v>1724545</v>
      </c>
      <c r="C18" s="20" t="s">
        <v>38</v>
      </c>
      <c r="D18" s="21" t="s">
        <v>39</v>
      </c>
      <c r="E18" s="21" t="s">
        <v>24</v>
      </c>
      <c r="F18" s="22">
        <v>1</v>
      </c>
      <c r="G18" s="22"/>
      <c r="H18" s="22">
        <v>1</v>
      </c>
      <c r="I18" s="25">
        <v>1</v>
      </c>
      <c r="J18" s="20">
        <v>3</v>
      </c>
      <c r="K18" s="21">
        <v>3</v>
      </c>
      <c r="L18" s="20">
        <v>3</v>
      </c>
      <c r="M18" s="20">
        <v>2</v>
      </c>
      <c r="N18" s="17">
        <v>11</v>
      </c>
      <c r="O18" s="17">
        <v>6</v>
      </c>
      <c r="P18" s="23">
        <f t="shared" si="4"/>
        <v>66</v>
      </c>
      <c r="Q18" s="11">
        <f t="shared" si="5"/>
        <v>66</v>
      </c>
      <c r="R18" s="24">
        <f t="shared" si="6"/>
        <v>6</v>
      </c>
      <c r="S18" s="11">
        <f t="shared" si="7"/>
        <v>66</v>
      </c>
      <c r="T18" s="11">
        <v>60</v>
      </c>
      <c r="U18" s="11">
        <v>40</v>
      </c>
      <c r="V18" s="11">
        <v>25</v>
      </c>
      <c r="W18" s="11">
        <v>12.7</v>
      </c>
      <c r="X18" s="11">
        <v>13.9</v>
      </c>
    </row>
    <row r="19" s="7" customFormat="1" ht="35" customHeight="1" spans="1:24">
      <c r="A19" s="20" t="s">
        <v>21</v>
      </c>
      <c r="B19" s="20">
        <v>1724543</v>
      </c>
      <c r="C19" s="20" t="s">
        <v>40</v>
      </c>
      <c r="D19" s="21" t="s">
        <v>41</v>
      </c>
      <c r="E19" s="21" t="s">
        <v>24</v>
      </c>
      <c r="F19" s="22">
        <v>1</v>
      </c>
      <c r="G19" s="22"/>
      <c r="H19" s="22">
        <v>1</v>
      </c>
      <c r="I19" s="25">
        <v>1</v>
      </c>
      <c r="J19" s="20">
        <v>3</v>
      </c>
      <c r="K19" s="21">
        <v>3</v>
      </c>
      <c r="L19" s="20">
        <v>3</v>
      </c>
      <c r="M19" s="20">
        <v>2</v>
      </c>
      <c r="N19" s="17">
        <v>11</v>
      </c>
      <c r="O19" s="17">
        <v>6</v>
      </c>
      <c r="P19" s="23">
        <f t="shared" ref="P19:P36" si="9">N19*O19</f>
        <v>66</v>
      </c>
      <c r="Q19" s="11">
        <f t="shared" ref="Q19:Q36" si="10">I19*P19</f>
        <v>66</v>
      </c>
      <c r="R19" s="24">
        <f t="shared" ref="R19:R36" si="11">I19*O19</f>
        <v>6</v>
      </c>
      <c r="S19" s="11">
        <f t="shared" si="8"/>
        <v>66</v>
      </c>
      <c r="T19" s="11">
        <v>60</v>
      </c>
      <c r="U19" s="11">
        <v>40</v>
      </c>
      <c r="V19" s="11">
        <v>25</v>
      </c>
      <c r="W19" s="11">
        <v>12.7</v>
      </c>
      <c r="X19" s="11">
        <v>13.9</v>
      </c>
    </row>
    <row r="20" s="7" customFormat="1" ht="35" customHeight="1" spans="1:24">
      <c r="A20" s="11"/>
      <c r="B20" s="17"/>
      <c r="C20" s="17"/>
      <c r="D20" s="27"/>
      <c r="E20" s="27"/>
      <c r="F20" s="22"/>
      <c r="G20" s="22"/>
      <c r="H20" s="22"/>
      <c r="I20" s="25">
        <f>SUM(I4:I19)</f>
        <v>17</v>
      </c>
      <c r="J20" s="27"/>
      <c r="K20" s="27"/>
      <c r="L20" s="27"/>
      <c r="M20" s="27"/>
      <c r="N20" s="17"/>
      <c r="O20" s="17"/>
      <c r="P20" s="23"/>
      <c r="Q20" s="11">
        <f>SUM(Q4:Q19)</f>
        <v>1001</v>
      </c>
      <c r="R20" s="24"/>
      <c r="S20" s="11">
        <f>SUM(S4:S19)</f>
        <v>1001</v>
      </c>
      <c r="T20" s="11">
        <v>60</v>
      </c>
      <c r="U20" s="11">
        <v>40</v>
      </c>
      <c r="V20" s="11"/>
      <c r="W20" s="11"/>
      <c r="X20" s="11"/>
    </row>
    <row r="21" s="7" customFormat="1" ht="35" customHeight="1" spans="1:24">
      <c r="A21" s="20" t="s">
        <v>21</v>
      </c>
      <c r="B21" s="20">
        <v>1724566</v>
      </c>
      <c r="C21" s="20" t="s">
        <v>22</v>
      </c>
      <c r="D21" s="21" t="s">
        <v>23</v>
      </c>
      <c r="E21" s="21" t="s">
        <v>42</v>
      </c>
      <c r="F21" s="22">
        <v>1</v>
      </c>
      <c r="G21" s="22"/>
      <c r="H21" s="22">
        <v>1</v>
      </c>
      <c r="I21" s="13">
        <v>1</v>
      </c>
      <c r="J21" s="20">
        <v>3</v>
      </c>
      <c r="K21" s="21">
        <v>3</v>
      </c>
      <c r="L21" s="20">
        <v>3</v>
      </c>
      <c r="M21" s="20">
        <v>2</v>
      </c>
      <c r="N21" s="23">
        <v>11</v>
      </c>
      <c r="O21" s="23">
        <v>2</v>
      </c>
      <c r="P21" s="23">
        <f t="shared" si="9"/>
        <v>22</v>
      </c>
      <c r="Q21" s="11">
        <f t="shared" si="10"/>
        <v>22</v>
      </c>
      <c r="R21" s="11">
        <f t="shared" si="11"/>
        <v>2</v>
      </c>
      <c r="S21" s="11">
        <f t="shared" si="8"/>
        <v>22</v>
      </c>
      <c r="T21" s="11">
        <v>60</v>
      </c>
      <c r="U21" s="11">
        <v>40</v>
      </c>
      <c r="V21" s="11">
        <v>10</v>
      </c>
      <c r="W21" s="11">
        <v>4.2</v>
      </c>
      <c r="X21" s="11">
        <v>5.2</v>
      </c>
    </row>
    <row r="22" s="7" customFormat="1" ht="35" customHeight="1" spans="1:24">
      <c r="A22" s="20" t="s">
        <v>21</v>
      </c>
      <c r="B22" s="20">
        <v>1724564</v>
      </c>
      <c r="C22" s="20" t="s">
        <v>25</v>
      </c>
      <c r="D22" s="21" t="s">
        <v>23</v>
      </c>
      <c r="E22" s="21" t="s">
        <v>42</v>
      </c>
      <c r="F22" s="22">
        <v>1</v>
      </c>
      <c r="G22" s="22"/>
      <c r="H22" s="22">
        <v>1</v>
      </c>
      <c r="I22" s="13">
        <v>1</v>
      </c>
      <c r="J22" s="20">
        <v>3</v>
      </c>
      <c r="K22" s="21">
        <v>3</v>
      </c>
      <c r="L22" s="20">
        <v>3</v>
      </c>
      <c r="M22" s="20">
        <v>2</v>
      </c>
      <c r="N22" s="23">
        <v>11</v>
      </c>
      <c r="O22" s="23">
        <v>2</v>
      </c>
      <c r="P22" s="23">
        <f t="shared" si="9"/>
        <v>22</v>
      </c>
      <c r="Q22" s="11">
        <f t="shared" si="10"/>
        <v>22</v>
      </c>
      <c r="R22" s="11">
        <f t="shared" si="11"/>
        <v>2</v>
      </c>
      <c r="S22" s="11">
        <f t="shared" si="8"/>
        <v>22</v>
      </c>
      <c r="T22" s="11">
        <v>60</v>
      </c>
      <c r="U22" s="11">
        <v>40</v>
      </c>
      <c r="V22" s="11">
        <v>10</v>
      </c>
      <c r="W22" s="11">
        <v>4.2</v>
      </c>
      <c r="X22" s="11">
        <v>5.2</v>
      </c>
    </row>
    <row r="23" s="7" customFormat="1" ht="35" customHeight="1" spans="1:24">
      <c r="A23" s="20" t="s">
        <v>21</v>
      </c>
      <c r="B23" s="20">
        <v>1724563</v>
      </c>
      <c r="C23" s="20" t="s">
        <v>26</v>
      </c>
      <c r="D23" s="21" t="s">
        <v>23</v>
      </c>
      <c r="E23" s="21" t="s">
        <v>42</v>
      </c>
      <c r="F23" s="22">
        <v>1</v>
      </c>
      <c r="G23" s="22"/>
      <c r="H23" s="22">
        <v>1</v>
      </c>
      <c r="I23" s="13">
        <v>1</v>
      </c>
      <c r="J23" s="20">
        <v>3</v>
      </c>
      <c r="K23" s="21">
        <v>3</v>
      </c>
      <c r="L23" s="20">
        <v>3</v>
      </c>
      <c r="M23" s="20">
        <v>2</v>
      </c>
      <c r="N23" s="23">
        <v>11</v>
      </c>
      <c r="O23" s="23">
        <v>8</v>
      </c>
      <c r="P23" s="23">
        <f t="shared" si="9"/>
        <v>88</v>
      </c>
      <c r="Q23" s="11">
        <f t="shared" si="10"/>
        <v>88</v>
      </c>
      <c r="R23" s="11">
        <f t="shared" si="11"/>
        <v>8</v>
      </c>
      <c r="S23" s="11">
        <f t="shared" si="8"/>
        <v>88</v>
      </c>
      <c r="T23" s="11">
        <v>60</v>
      </c>
      <c r="U23" s="11">
        <v>40</v>
      </c>
      <c r="V23" s="11">
        <v>34</v>
      </c>
      <c r="W23" s="11">
        <v>16.9</v>
      </c>
      <c r="X23" s="11">
        <v>18</v>
      </c>
    </row>
    <row r="24" s="7" customFormat="1" ht="35" customHeight="1" spans="1:24">
      <c r="A24" s="20" t="s">
        <v>21</v>
      </c>
      <c r="B24" s="20">
        <v>1724561</v>
      </c>
      <c r="C24" s="20" t="s">
        <v>27</v>
      </c>
      <c r="D24" s="21" t="s">
        <v>23</v>
      </c>
      <c r="E24" s="21" t="s">
        <v>42</v>
      </c>
      <c r="F24" s="22">
        <v>1</v>
      </c>
      <c r="G24" s="22"/>
      <c r="H24" s="22">
        <v>1</v>
      </c>
      <c r="I24" s="13">
        <v>1</v>
      </c>
      <c r="J24" s="20">
        <v>3</v>
      </c>
      <c r="K24" s="21">
        <v>3</v>
      </c>
      <c r="L24" s="20">
        <v>3</v>
      </c>
      <c r="M24" s="20">
        <v>2</v>
      </c>
      <c r="N24" s="23">
        <v>11</v>
      </c>
      <c r="O24" s="23">
        <v>2</v>
      </c>
      <c r="P24" s="23">
        <f t="shared" si="9"/>
        <v>22</v>
      </c>
      <c r="Q24" s="11">
        <f t="shared" si="10"/>
        <v>22</v>
      </c>
      <c r="R24" s="11">
        <f t="shared" si="11"/>
        <v>2</v>
      </c>
      <c r="S24" s="11">
        <f t="shared" si="8"/>
        <v>22</v>
      </c>
      <c r="T24" s="11">
        <v>60</v>
      </c>
      <c r="U24" s="11">
        <v>40</v>
      </c>
      <c r="V24" s="11">
        <v>10</v>
      </c>
      <c r="W24" s="11">
        <v>4.2</v>
      </c>
      <c r="X24" s="11">
        <v>5.2</v>
      </c>
    </row>
    <row r="25" s="7" customFormat="1" ht="35" customHeight="1" spans="1:24">
      <c r="A25" s="20" t="s">
        <v>21</v>
      </c>
      <c r="B25" s="20">
        <v>1724560</v>
      </c>
      <c r="C25" s="20" t="s">
        <v>28</v>
      </c>
      <c r="D25" s="21" t="s">
        <v>23</v>
      </c>
      <c r="E25" s="21" t="s">
        <v>42</v>
      </c>
      <c r="F25" s="22">
        <v>1</v>
      </c>
      <c r="G25" s="22"/>
      <c r="H25" s="22">
        <v>1</v>
      </c>
      <c r="I25" s="13">
        <v>1</v>
      </c>
      <c r="J25" s="20">
        <v>3</v>
      </c>
      <c r="K25" s="21">
        <v>3</v>
      </c>
      <c r="L25" s="20">
        <v>3</v>
      </c>
      <c r="M25" s="20">
        <v>2</v>
      </c>
      <c r="N25" s="23">
        <v>11</v>
      </c>
      <c r="O25" s="23">
        <v>3</v>
      </c>
      <c r="P25" s="23">
        <f t="shared" si="9"/>
        <v>33</v>
      </c>
      <c r="Q25" s="11">
        <f t="shared" si="10"/>
        <v>33</v>
      </c>
      <c r="R25" s="11">
        <f t="shared" si="11"/>
        <v>3</v>
      </c>
      <c r="S25" s="11">
        <f t="shared" si="8"/>
        <v>33</v>
      </c>
      <c r="T25" s="11">
        <v>60</v>
      </c>
      <c r="U25" s="11">
        <v>40</v>
      </c>
      <c r="V25" s="11">
        <v>18</v>
      </c>
      <c r="W25" s="11">
        <v>6.3</v>
      </c>
      <c r="X25" s="11">
        <v>7.3</v>
      </c>
    </row>
    <row r="26" s="7" customFormat="1" ht="35" customHeight="1" spans="1:24">
      <c r="A26" s="20" t="s">
        <v>21</v>
      </c>
      <c r="B26" s="20">
        <v>1724559</v>
      </c>
      <c r="C26" s="20" t="s">
        <v>29</v>
      </c>
      <c r="D26" s="21" t="s">
        <v>23</v>
      </c>
      <c r="E26" s="21" t="s">
        <v>42</v>
      </c>
      <c r="F26" s="22">
        <v>1</v>
      </c>
      <c r="G26" s="22"/>
      <c r="H26" s="22">
        <v>1</v>
      </c>
      <c r="I26" s="13">
        <v>1</v>
      </c>
      <c r="J26" s="20">
        <v>3</v>
      </c>
      <c r="K26" s="21">
        <v>3</v>
      </c>
      <c r="L26" s="20">
        <v>3</v>
      </c>
      <c r="M26" s="20">
        <v>2</v>
      </c>
      <c r="N26" s="23">
        <v>11</v>
      </c>
      <c r="O26" s="23">
        <v>2</v>
      </c>
      <c r="P26" s="23">
        <f t="shared" si="9"/>
        <v>22</v>
      </c>
      <c r="Q26" s="11">
        <f t="shared" si="10"/>
        <v>22</v>
      </c>
      <c r="R26" s="24">
        <f t="shared" si="11"/>
        <v>2</v>
      </c>
      <c r="S26" s="11">
        <f t="shared" si="8"/>
        <v>22</v>
      </c>
      <c r="T26" s="11">
        <v>60</v>
      </c>
      <c r="U26" s="11">
        <v>40</v>
      </c>
      <c r="V26" s="11">
        <v>10</v>
      </c>
      <c r="W26" s="11">
        <v>4.2</v>
      </c>
      <c r="X26" s="11">
        <v>5.2</v>
      </c>
    </row>
    <row r="27" s="7" customFormat="1" ht="35" customHeight="1" spans="1:24">
      <c r="A27" s="20" t="s">
        <v>21</v>
      </c>
      <c r="B27" s="20">
        <v>1724557</v>
      </c>
      <c r="C27" s="20" t="s">
        <v>30</v>
      </c>
      <c r="D27" s="21" t="s">
        <v>23</v>
      </c>
      <c r="E27" s="21" t="s">
        <v>42</v>
      </c>
      <c r="F27" s="22">
        <v>1</v>
      </c>
      <c r="G27" s="22"/>
      <c r="H27" s="22">
        <v>1</v>
      </c>
      <c r="I27" s="25">
        <v>1</v>
      </c>
      <c r="J27" s="20">
        <v>3</v>
      </c>
      <c r="K27" s="21">
        <v>3</v>
      </c>
      <c r="L27" s="20">
        <v>3</v>
      </c>
      <c r="M27" s="20">
        <v>2</v>
      </c>
      <c r="N27" s="17">
        <v>11</v>
      </c>
      <c r="O27" s="17">
        <v>10</v>
      </c>
      <c r="P27" s="23">
        <f t="shared" si="9"/>
        <v>110</v>
      </c>
      <c r="Q27" s="11">
        <f t="shared" si="10"/>
        <v>110</v>
      </c>
      <c r="R27" s="24">
        <f t="shared" si="11"/>
        <v>10</v>
      </c>
      <c r="S27" s="11">
        <f t="shared" si="8"/>
        <v>110</v>
      </c>
      <c r="T27" s="11">
        <v>60</v>
      </c>
      <c r="U27" s="11">
        <v>40</v>
      </c>
      <c r="V27" s="11">
        <v>40</v>
      </c>
      <c r="W27" s="11">
        <v>21.1</v>
      </c>
      <c r="X27" s="11">
        <v>22.2</v>
      </c>
    </row>
    <row r="28" s="7" customFormat="1" ht="35" customHeight="1" spans="1:24">
      <c r="A28" s="20" t="s">
        <v>21</v>
      </c>
      <c r="B28" s="20">
        <v>1724555</v>
      </c>
      <c r="C28" s="20" t="s">
        <v>31</v>
      </c>
      <c r="D28" s="21" t="s">
        <v>23</v>
      </c>
      <c r="E28" s="21" t="s">
        <v>42</v>
      </c>
      <c r="F28" s="22">
        <v>1</v>
      </c>
      <c r="G28" s="22"/>
      <c r="H28" s="22">
        <v>1</v>
      </c>
      <c r="I28" s="25">
        <v>1</v>
      </c>
      <c r="J28" s="20">
        <v>3</v>
      </c>
      <c r="K28" s="21">
        <v>3</v>
      </c>
      <c r="L28" s="20">
        <v>3</v>
      </c>
      <c r="M28" s="20">
        <v>2</v>
      </c>
      <c r="N28" s="17">
        <v>11</v>
      </c>
      <c r="O28" s="17">
        <v>9</v>
      </c>
      <c r="P28" s="23">
        <f t="shared" si="9"/>
        <v>99</v>
      </c>
      <c r="Q28" s="11">
        <f t="shared" si="10"/>
        <v>99</v>
      </c>
      <c r="R28" s="24">
        <f t="shared" si="11"/>
        <v>9</v>
      </c>
      <c r="S28" s="11">
        <f t="shared" si="8"/>
        <v>99</v>
      </c>
      <c r="T28" s="11">
        <v>60</v>
      </c>
      <c r="U28" s="11">
        <v>40</v>
      </c>
      <c r="V28" s="11">
        <v>40</v>
      </c>
      <c r="W28" s="11">
        <v>19</v>
      </c>
      <c r="X28" s="11">
        <v>20.1</v>
      </c>
    </row>
    <row r="29" s="7" customFormat="1" ht="35" customHeight="1" spans="1:24">
      <c r="A29" s="20" t="s">
        <v>21</v>
      </c>
      <c r="B29" s="20">
        <v>1724553</v>
      </c>
      <c r="C29" s="20" t="s">
        <v>32</v>
      </c>
      <c r="D29" s="21" t="s">
        <v>23</v>
      </c>
      <c r="E29" s="21" t="s">
        <v>42</v>
      </c>
      <c r="F29" s="22">
        <v>1</v>
      </c>
      <c r="G29" s="22"/>
      <c r="H29" s="22">
        <v>1</v>
      </c>
      <c r="I29" s="25">
        <v>1</v>
      </c>
      <c r="J29" s="20">
        <v>3</v>
      </c>
      <c r="K29" s="21">
        <v>3</v>
      </c>
      <c r="L29" s="20">
        <v>3</v>
      </c>
      <c r="M29" s="20">
        <v>2</v>
      </c>
      <c r="N29" s="17">
        <v>11</v>
      </c>
      <c r="O29" s="17">
        <v>3</v>
      </c>
      <c r="P29" s="23">
        <f t="shared" si="9"/>
        <v>33</v>
      </c>
      <c r="Q29" s="11">
        <f t="shared" si="10"/>
        <v>33</v>
      </c>
      <c r="R29" s="24">
        <f t="shared" si="11"/>
        <v>3</v>
      </c>
      <c r="S29" s="11">
        <f t="shared" si="8"/>
        <v>33</v>
      </c>
      <c r="T29" s="11">
        <v>60</v>
      </c>
      <c r="U29" s="11">
        <v>40</v>
      </c>
      <c r="V29" s="11">
        <v>18</v>
      </c>
      <c r="W29" s="11">
        <v>6.3</v>
      </c>
      <c r="X29" s="11">
        <v>7.3</v>
      </c>
    </row>
    <row r="30" s="7" customFormat="1" ht="35" customHeight="1" spans="1:24">
      <c r="A30" s="20" t="s">
        <v>21</v>
      </c>
      <c r="B30" s="20">
        <v>1724552</v>
      </c>
      <c r="C30" s="20" t="s">
        <v>33</v>
      </c>
      <c r="D30" s="21" t="s">
        <v>23</v>
      </c>
      <c r="E30" s="21" t="s">
        <v>42</v>
      </c>
      <c r="F30" s="22">
        <v>1</v>
      </c>
      <c r="G30" s="22"/>
      <c r="H30" s="22">
        <v>1</v>
      </c>
      <c r="I30" s="25">
        <v>1</v>
      </c>
      <c r="J30" s="20">
        <v>3</v>
      </c>
      <c r="K30" s="21">
        <v>3</v>
      </c>
      <c r="L30" s="20">
        <v>3</v>
      </c>
      <c r="M30" s="20">
        <v>2</v>
      </c>
      <c r="N30" s="17">
        <v>11</v>
      </c>
      <c r="O30" s="17">
        <v>9</v>
      </c>
      <c r="P30" s="23">
        <f t="shared" si="9"/>
        <v>99</v>
      </c>
      <c r="Q30" s="11">
        <f t="shared" si="10"/>
        <v>99</v>
      </c>
      <c r="R30" s="24">
        <f t="shared" si="11"/>
        <v>9</v>
      </c>
      <c r="S30" s="11">
        <f t="shared" si="8"/>
        <v>99</v>
      </c>
      <c r="T30" s="11">
        <v>60</v>
      </c>
      <c r="U30" s="11">
        <v>40</v>
      </c>
      <c r="V30" s="11">
        <v>40</v>
      </c>
      <c r="W30" s="11">
        <v>19</v>
      </c>
      <c r="X30" s="11">
        <v>20.1</v>
      </c>
    </row>
    <row r="31" s="7" customFormat="1" ht="35" customHeight="1" spans="1:24">
      <c r="A31" s="20" t="s">
        <v>21</v>
      </c>
      <c r="B31" s="20">
        <v>1724550</v>
      </c>
      <c r="C31" s="20" t="s">
        <v>34</v>
      </c>
      <c r="D31" s="21" t="s">
        <v>23</v>
      </c>
      <c r="E31" s="21" t="s">
        <v>42</v>
      </c>
      <c r="F31" s="22">
        <v>1</v>
      </c>
      <c r="G31" s="22"/>
      <c r="H31" s="22">
        <v>1</v>
      </c>
      <c r="I31" s="25">
        <v>1</v>
      </c>
      <c r="J31" s="20">
        <v>3</v>
      </c>
      <c r="K31" s="21">
        <v>3</v>
      </c>
      <c r="L31" s="20">
        <v>3</v>
      </c>
      <c r="M31" s="20">
        <v>2</v>
      </c>
      <c r="N31" s="17">
        <v>11</v>
      </c>
      <c r="O31" s="17">
        <v>4</v>
      </c>
      <c r="P31" s="23">
        <f t="shared" si="9"/>
        <v>44</v>
      </c>
      <c r="Q31" s="11">
        <f t="shared" si="10"/>
        <v>44</v>
      </c>
      <c r="R31" s="24">
        <f t="shared" si="11"/>
        <v>4</v>
      </c>
      <c r="S31" s="11">
        <f t="shared" si="8"/>
        <v>44</v>
      </c>
      <c r="T31" s="11">
        <v>60</v>
      </c>
      <c r="U31" s="11">
        <v>40</v>
      </c>
      <c r="V31" s="11">
        <v>18</v>
      </c>
      <c r="W31" s="11">
        <v>8.5</v>
      </c>
      <c r="X31" s="11">
        <v>9.4</v>
      </c>
    </row>
    <row r="32" s="7" customFormat="1" ht="35" customHeight="1" spans="1:24">
      <c r="A32" s="20" t="s">
        <v>21</v>
      </c>
      <c r="B32" s="20">
        <v>1724549</v>
      </c>
      <c r="C32" s="20" t="s">
        <v>35</v>
      </c>
      <c r="D32" s="21" t="s">
        <v>23</v>
      </c>
      <c r="E32" s="21" t="s">
        <v>42</v>
      </c>
      <c r="F32" s="22">
        <v>1</v>
      </c>
      <c r="G32" s="22"/>
      <c r="H32" s="22">
        <v>1</v>
      </c>
      <c r="I32" s="25">
        <v>1</v>
      </c>
      <c r="J32" s="20">
        <v>3</v>
      </c>
      <c r="K32" s="21">
        <v>3</v>
      </c>
      <c r="L32" s="20">
        <v>3</v>
      </c>
      <c r="M32" s="20">
        <v>2</v>
      </c>
      <c r="N32" s="17">
        <v>11</v>
      </c>
      <c r="O32" s="17">
        <v>4</v>
      </c>
      <c r="P32" s="23">
        <f t="shared" si="9"/>
        <v>44</v>
      </c>
      <c r="Q32" s="11">
        <f t="shared" si="10"/>
        <v>44</v>
      </c>
      <c r="R32" s="24">
        <f t="shared" si="11"/>
        <v>4</v>
      </c>
      <c r="S32" s="11">
        <f t="shared" si="8"/>
        <v>44</v>
      </c>
      <c r="T32" s="11">
        <v>60</v>
      </c>
      <c r="U32" s="11">
        <v>40</v>
      </c>
      <c r="V32" s="11">
        <v>18</v>
      </c>
      <c r="W32" s="11">
        <v>8.5</v>
      </c>
      <c r="X32" s="11">
        <v>9.4</v>
      </c>
    </row>
    <row r="33" s="7" customFormat="1" ht="35" customHeight="1" spans="1:24">
      <c r="A33" s="20" t="s">
        <v>21</v>
      </c>
      <c r="B33" s="20">
        <v>1724547</v>
      </c>
      <c r="C33" s="20" t="s">
        <v>36</v>
      </c>
      <c r="D33" s="21" t="s">
        <v>37</v>
      </c>
      <c r="E33" s="21" t="s">
        <v>42</v>
      </c>
      <c r="F33" s="22">
        <v>1</v>
      </c>
      <c r="G33" s="22"/>
      <c r="H33" s="22">
        <v>2</v>
      </c>
      <c r="I33" s="25">
        <v>2</v>
      </c>
      <c r="J33" s="20">
        <v>3</v>
      </c>
      <c r="K33" s="21">
        <v>3</v>
      </c>
      <c r="L33" s="20">
        <v>3</v>
      </c>
      <c r="M33" s="20">
        <v>2</v>
      </c>
      <c r="N33" s="17">
        <v>11</v>
      </c>
      <c r="O33" s="17">
        <v>10</v>
      </c>
      <c r="P33" s="23">
        <f t="shared" si="9"/>
        <v>110</v>
      </c>
      <c r="Q33" s="11">
        <f t="shared" si="10"/>
        <v>220</v>
      </c>
      <c r="R33" s="24">
        <v>21</v>
      </c>
      <c r="S33" s="11">
        <f t="shared" si="8"/>
        <v>220</v>
      </c>
      <c r="T33" s="11">
        <v>60</v>
      </c>
      <c r="U33" s="11">
        <v>40</v>
      </c>
      <c r="V33" s="11">
        <v>40</v>
      </c>
      <c r="W33" s="11">
        <v>21.1</v>
      </c>
      <c r="X33" s="11">
        <v>22.2</v>
      </c>
    </row>
    <row r="34" s="7" customFormat="1" ht="35" customHeight="1" spans="1:24">
      <c r="A34" s="20" t="s">
        <v>21</v>
      </c>
      <c r="B34" s="20">
        <v>1724547</v>
      </c>
      <c r="C34" s="20" t="s">
        <v>36</v>
      </c>
      <c r="D34" s="21" t="s">
        <v>37</v>
      </c>
      <c r="E34" s="21" t="s">
        <v>42</v>
      </c>
      <c r="F34" s="22">
        <v>3</v>
      </c>
      <c r="G34" s="22"/>
      <c r="H34" s="22">
        <v>3</v>
      </c>
      <c r="I34" s="25">
        <v>1</v>
      </c>
      <c r="J34" s="20">
        <v>3</v>
      </c>
      <c r="K34" s="21">
        <v>3</v>
      </c>
      <c r="L34" s="20">
        <v>3</v>
      </c>
      <c r="M34" s="20">
        <v>2</v>
      </c>
      <c r="N34" s="17">
        <v>11</v>
      </c>
      <c r="O34" s="17">
        <v>1</v>
      </c>
      <c r="P34" s="23">
        <f t="shared" si="9"/>
        <v>11</v>
      </c>
      <c r="Q34" s="11">
        <f t="shared" si="10"/>
        <v>11</v>
      </c>
      <c r="R34" s="26"/>
      <c r="S34" s="11">
        <f t="shared" si="8"/>
        <v>11</v>
      </c>
      <c r="T34" s="11">
        <v>60</v>
      </c>
      <c r="U34" s="11">
        <v>40</v>
      </c>
      <c r="V34" s="11">
        <v>10</v>
      </c>
      <c r="W34" s="11">
        <v>2.1</v>
      </c>
      <c r="X34" s="11">
        <v>3</v>
      </c>
    </row>
    <row r="35" s="7" customFormat="1" ht="35" customHeight="1" spans="1:24">
      <c r="A35" s="20" t="s">
        <v>21</v>
      </c>
      <c r="B35" s="20">
        <v>1724545</v>
      </c>
      <c r="C35" s="20" t="s">
        <v>38</v>
      </c>
      <c r="D35" s="21" t="s">
        <v>39</v>
      </c>
      <c r="E35" s="21" t="s">
        <v>42</v>
      </c>
      <c r="F35" s="22">
        <v>1</v>
      </c>
      <c r="G35" s="22"/>
      <c r="H35" s="22">
        <v>1</v>
      </c>
      <c r="I35" s="25">
        <v>1</v>
      </c>
      <c r="J35" s="20">
        <v>3</v>
      </c>
      <c r="K35" s="21">
        <v>3</v>
      </c>
      <c r="L35" s="20">
        <v>3</v>
      </c>
      <c r="M35" s="20">
        <v>2</v>
      </c>
      <c r="N35" s="17">
        <v>11</v>
      </c>
      <c r="O35" s="17">
        <v>6</v>
      </c>
      <c r="P35" s="23">
        <f t="shared" si="9"/>
        <v>66</v>
      </c>
      <c r="Q35" s="11">
        <f t="shared" si="10"/>
        <v>66</v>
      </c>
      <c r="R35" s="24">
        <f t="shared" si="11"/>
        <v>6</v>
      </c>
      <c r="S35" s="11">
        <f t="shared" si="8"/>
        <v>66</v>
      </c>
      <c r="T35" s="11">
        <v>60</v>
      </c>
      <c r="U35" s="11">
        <v>40</v>
      </c>
      <c r="V35" s="11">
        <v>25</v>
      </c>
      <c r="W35" s="11">
        <v>12.7</v>
      </c>
      <c r="X35" s="11">
        <v>13.9</v>
      </c>
    </row>
    <row r="36" s="7" customFormat="1" ht="35" customHeight="1" spans="1:24">
      <c r="A36" s="20" t="s">
        <v>21</v>
      </c>
      <c r="B36" s="20">
        <v>1724543</v>
      </c>
      <c r="C36" s="20" t="s">
        <v>40</v>
      </c>
      <c r="D36" s="21" t="s">
        <v>41</v>
      </c>
      <c r="E36" s="21" t="s">
        <v>43</v>
      </c>
      <c r="F36" s="22">
        <v>1</v>
      </c>
      <c r="G36" s="22"/>
      <c r="H36" s="22">
        <v>1</v>
      </c>
      <c r="I36" s="25">
        <v>1</v>
      </c>
      <c r="J36" s="20">
        <v>3</v>
      </c>
      <c r="K36" s="21">
        <v>3</v>
      </c>
      <c r="L36" s="20">
        <v>3</v>
      </c>
      <c r="M36" s="20">
        <v>2</v>
      </c>
      <c r="N36" s="17">
        <v>11</v>
      </c>
      <c r="O36" s="17">
        <v>6</v>
      </c>
      <c r="P36" s="23">
        <f t="shared" si="9"/>
        <v>66</v>
      </c>
      <c r="Q36" s="11">
        <f t="shared" si="10"/>
        <v>66</v>
      </c>
      <c r="R36" s="24">
        <f t="shared" si="11"/>
        <v>6</v>
      </c>
      <c r="S36" s="11">
        <f t="shared" si="8"/>
        <v>66</v>
      </c>
      <c r="T36" s="11">
        <v>60</v>
      </c>
      <c r="U36" s="11">
        <v>40</v>
      </c>
      <c r="V36" s="11">
        <v>25</v>
      </c>
      <c r="W36" s="11">
        <v>12.7</v>
      </c>
      <c r="X36" s="11">
        <v>13.9</v>
      </c>
    </row>
    <row r="37" s="7" customFormat="1" ht="35" customHeight="1" spans="1:24">
      <c r="A37" s="11"/>
      <c r="B37" s="17"/>
      <c r="C37" s="17"/>
      <c r="D37" s="27"/>
      <c r="E37" s="27"/>
      <c r="F37" s="22"/>
      <c r="G37" s="22"/>
      <c r="H37" s="22"/>
      <c r="I37" s="25">
        <f>SUM(I21:I36)</f>
        <v>17</v>
      </c>
      <c r="J37" s="27"/>
      <c r="K37" s="27"/>
      <c r="L37" s="27"/>
      <c r="M37" s="27"/>
      <c r="N37" s="17"/>
      <c r="O37" s="17"/>
      <c r="P37" s="17"/>
      <c r="Q37" s="11">
        <f>SUM(Q21:Q36)</f>
        <v>1001</v>
      </c>
      <c r="R37" s="11"/>
      <c r="S37" s="11">
        <f>SUM(S21:S36)</f>
        <v>1001</v>
      </c>
      <c r="T37" s="11"/>
      <c r="U37" s="11"/>
      <c r="V37" s="11"/>
      <c r="W37" s="11"/>
      <c r="X37" s="11"/>
    </row>
    <row r="38" ht="52" customHeight="1" spans="1:24">
      <c r="A38" s="28" t="s">
        <v>44</v>
      </c>
      <c r="B38" s="28"/>
      <c r="C38" s="28"/>
      <c r="D38" s="28"/>
      <c r="E38" s="28"/>
      <c r="F38" s="28"/>
      <c r="G38" s="28"/>
      <c r="H38" s="28"/>
      <c r="I38" s="29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1048540" s="7" customFormat="1" spans="9:9">
      <c r="I1048540" s="8"/>
    </row>
    <row r="1048541" s="7" customFormat="1" spans="9:9">
      <c r="I1048541" s="8"/>
    </row>
    <row r="1048542" s="7" customFormat="1" spans="9:9">
      <c r="I1048542" s="8"/>
    </row>
    <row r="1048543" s="7" customFormat="1" spans="9:9">
      <c r="I1048543" s="8"/>
    </row>
    <row r="1048544" s="7" customFormat="1" spans="9:9">
      <c r="I1048544" s="8"/>
    </row>
    <row r="1048545" s="7" customFormat="1" spans="9:9">
      <c r="I1048545" s="8"/>
    </row>
    <row r="1048546" s="7" customFormat="1" spans="9:9">
      <c r="I1048546" s="8"/>
    </row>
    <row r="1048547" s="7" customFormat="1" spans="9:9">
      <c r="I1048547" s="8"/>
    </row>
    <row r="1048548" s="7" customFormat="1" spans="9:9">
      <c r="I1048548" s="8"/>
    </row>
    <row r="1048549" s="7" customFormat="1" spans="9:9">
      <c r="I1048549" s="8"/>
    </row>
    <row r="1048550" s="7" customFormat="1" spans="9:9">
      <c r="I1048550" s="8"/>
    </row>
    <row r="1048551" s="7" customFormat="1" spans="9:9">
      <c r="I1048551" s="8"/>
    </row>
    <row r="1048552" s="7" customFormat="1" spans="9:9">
      <c r="I1048552" s="8"/>
    </row>
    <row r="1048553" s="7" customFormat="1" spans="9:9">
      <c r="I1048553" s="8"/>
    </row>
    <row r="1048554" s="7" customFormat="1" spans="9:9">
      <c r="I1048554" s="8"/>
    </row>
    <row r="1048555" s="7" customFormat="1" spans="9:9">
      <c r="I1048555" s="8"/>
    </row>
    <row r="1048556" s="7" customFormat="1" spans="9:9">
      <c r="I1048556" s="8"/>
    </row>
    <row r="1048557" s="7" customFormat="1" spans="9:9">
      <c r="I1048557" s="8"/>
    </row>
    <row r="1048558" s="7" customFormat="1" spans="9:9">
      <c r="I1048558" s="8"/>
    </row>
    <row r="1048559" s="7" customFormat="1" spans="9:9">
      <c r="I1048559" s="8"/>
    </row>
    <row r="1048560" s="6" customFormat="1" spans="9:9">
      <c r="I1048560" s="30"/>
    </row>
    <row r="1048561" s="6" customFormat="1" spans="9:9">
      <c r="I1048561" s="30"/>
    </row>
    <row r="1048562" s="6" customFormat="1" spans="9:9">
      <c r="I1048562" s="30"/>
    </row>
    <row r="1048563" s="6" customFormat="1" spans="9:9">
      <c r="I1048563" s="30"/>
    </row>
    <row r="1048564" s="6" customFormat="1" spans="9:9">
      <c r="I1048564" s="30"/>
    </row>
    <row r="1048565" s="6" customFormat="1" spans="9:9">
      <c r="I1048565" s="30"/>
    </row>
    <row r="1048566" s="6" customFormat="1" spans="9:9">
      <c r="I1048566" s="30"/>
    </row>
  </sheetData>
  <mergeCells count="21">
    <mergeCell ref="A1:V1"/>
    <mergeCell ref="J2:M2"/>
    <mergeCell ref="T2:V2"/>
    <mergeCell ref="A38:V38"/>
    <mergeCell ref="A2:A3"/>
    <mergeCell ref="B2:B3"/>
    <mergeCell ref="C2:C3"/>
    <mergeCell ref="D2:D3"/>
    <mergeCell ref="E2:E3"/>
    <mergeCell ref="I2:I3"/>
    <mergeCell ref="N2:N3"/>
    <mergeCell ref="O2:O3"/>
    <mergeCell ref="P2:P3"/>
    <mergeCell ref="Q2:Q3"/>
    <mergeCell ref="R2:R3"/>
    <mergeCell ref="R16:R17"/>
    <mergeCell ref="R33:R34"/>
    <mergeCell ref="S2:S3"/>
    <mergeCell ref="W2:W3"/>
    <mergeCell ref="X2:X3"/>
    <mergeCell ref="F2:H3"/>
  </mergeCells>
  <pageMargins left="0.196527777777778" right="0.196527777777778" top="0.196527777777778" bottom="0.118055555555556" header="0.196527777777778" footer="0.0784722222222222"/>
  <pageSetup paperSize="9" scale="6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6"/>
  <sheetViews>
    <sheetView topLeftCell="A21" workbookViewId="0">
      <selection activeCell="L49" sqref="L49"/>
    </sheetView>
  </sheetViews>
  <sheetFormatPr defaultColWidth="9" defaultRowHeight="14"/>
  <sheetData>
    <row r="1" ht="18.5" spans="1:16">
      <c r="A1" s="1" t="s">
        <v>45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ht="18.5" spans="1:16">
      <c r="A2" s="2" t="s">
        <v>46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8.5" spans="1:16">
      <c r="A3" s="2" t="s">
        <v>47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ht="18.5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ht="18.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ht="18.5" spans="1:1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ht="18.5" spans="1:1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ht="18.5" spans="1:1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ht="18.5" spans="1:1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ht="18.5" spans="1:1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ht="18.5" spans="1:1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ht="18.5" spans="1:1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ht="18.5" spans="1:1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ht="18.5" spans="1:16">
      <c r="A14" s="2" t="s">
        <v>48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ht="18.5" spans="1:16">
      <c r="A15" s="2" t="s">
        <v>49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ht="18.5" spans="1:1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ht="18.5" spans="1:1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ht="18.5" spans="1:1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ht="18.5" spans="1:1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ht="18.5" spans="1:1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ht="18.5" spans="1:1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ht="18.5" spans="1:1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ht="18.5" spans="1:16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ht="18.5" spans="1:16">
      <c r="A24" s="2" t="s">
        <v>50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ht="18.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ht="23.5" spans="1:16">
      <c r="A26" s="1" t="s">
        <v>51</v>
      </c>
      <c r="B26" s="2"/>
      <c r="C26" s="2"/>
      <c r="D26" s="2"/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ht="18.5" spans="1:1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ht="18.5" spans="1:1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ht="18.5" spans="1:1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ht="18.5" spans="1:1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ht="18.5" spans="1:1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ht="18.5" spans="1:1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ht="18.5" spans="1:1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ht="18.5" spans="1:1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ht="18.5" spans="1:1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ht="18.5" spans="1:1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ht="18.5" spans="1:1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ht="23.5" spans="1:16">
      <c r="A38" s="2" t="s">
        <v>52</v>
      </c>
      <c r="B38" s="2"/>
      <c r="C38" s="2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ht="18.5" spans="1:1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ht="18.5" spans="1:1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ht="18.5" spans="1:16">
      <c r="A41" s="2"/>
      <c r="B41" s="2"/>
      <c r="C41" s="2"/>
      <c r="D41" s="2"/>
      <c r="E41" s="2"/>
      <c r="F41" s="2"/>
      <c r="G41" s="2"/>
      <c r="H41" s="2"/>
      <c r="I41" s="2" t="s">
        <v>53</v>
      </c>
      <c r="J41" s="2"/>
      <c r="K41" s="2"/>
      <c r="L41" s="2"/>
      <c r="M41" s="2"/>
      <c r="N41" s="2"/>
      <c r="O41" s="2"/>
      <c r="P41" s="2"/>
    </row>
    <row r="42" ht="18.5" spans="1:1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ht="18.5" spans="1:1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ht="18.5" spans="1:1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ht="18.5" spans="1:1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ht="18.5" spans="1:1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ht="18.5" spans="1:1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ht="18.5" spans="1:1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ht="18.5" spans="1:1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ht="18.5" spans="1:1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ht="18.5" spans="1:16">
      <c r="A51" s="2"/>
      <c r="B51" s="2"/>
      <c r="C51" s="2"/>
      <c r="D51" s="2"/>
      <c r="E51" s="2"/>
      <c r="F51" s="2"/>
      <c r="G51" s="2"/>
      <c r="H51" s="4" t="s">
        <v>54</v>
      </c>
      <c r="I51" s="4"/>
      <c r="J51" s="4"/>
      <c r="K51" s="4"/>
      <c r="L51" s="4"/>
      <c r="M51" s="4"/>
      <c r="N51" s="4"/>
      <c r="O51" s="5"/>
      <c r="P51" s="2"/>
    </row>
    <row r="52" ht="18.5" spans="1:16">
      <c r="A52" s="2" t="s">
        <v>55</v>
      </c>
      <c r="B52" s="2"/>
      <c r="C52" s="2"/>
      <c r="D52" s="2"/>
      <c r="E52" s="2"/>
      <c r="F52" s="2"/>
      <c r="G52" s="2"/>
      <c r="H52" s="4"/>
      <c r="I52" s="4"/>
      <c r="J52" s="4"/>
      <c r="K52" s="4"/>
      <c r="L52" s="4"/>
      <c r="M52" s="4"/>
      <c r="N52" s="4"/>
      <c r="O52" s="5"/>
      <c r="P52" s="2"/>
    </row>
    <row r="53" ht="18.5" spans="1:1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ht="18.5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ht="18.5" spans="1:1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ht="18.5" spans="1:1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ht="18.5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ht="18.5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ht="18.5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ht="18.5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ht="18.5" spans="1:1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ht="18.5" spans="1:1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ht="18.5" spans="1:1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ht="18.5" spans="1:1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ht="18.5" spans="1:1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ht="18.5" spans="1:1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ht="18.5" spans="1:1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ht="18.5" spans="1:1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ht="18.5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ht="18.5" spans="1:1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ht="18.5" spans="1:1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ht="18.5" spans="1:1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ht="18.5" spans="1:1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ht="18.5" spans="1:1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ht="18.5" spans="1:1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ht="18.5" spans="1:1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</sheetData>
  <mergeCells count="1">
    <mergeCell ref="H51:N5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装箱单</vt:lpstr>
      <vt:lpstr>纸箱要求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平常心A</cp:lastModifiedBy>
  <dcterms:created xsi:type="dcterms:W3CDTF">2025-05-23T15:47:00Z</dcterms:created>
  <dcterms:modified xsi:type="dcterms:W3CDTF">2026-01-29T02:00:44Z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B5C02ADC6E2D4ACBBB7F470675976B09_13</vt:lpwstr>
  </property>
  <property fmtid="{D5CDD505-2E9C-101B-9397-08002B2CF9AE}" pid="3" name="KSOProductBuildVer">
    <vt:lpwstr>2052-12.1.0.24657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