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48" activeTab="1"/>
  </bookViews>
  <sheets>
    <sheet name="Özet Tablo-Türkçe Format" sheetId="1" r:id="rId1"/>
    <sheet name="洗标 3%  1.30" sheetId="6" r:id="rId2"/>
    <sheet name="中包贴3% 1.20" sheetId="2" r:id="rId3"/>
    <sheet name="主标+条码标 3%  1.20" sheetId="3" r:id="rId4"/>
    <sheet name="非特-价格牌3% 1.20" sheetId="4" r:id="rId5"/>
    <sheet name="腰卡 3%  1.20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<sst xmlns="http://schemas.openxmlformats.org/spreadsheetml/2006/main" count="1031" uniqueCount="97">
  <si>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</si>
  <si>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</si>
  <si>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</si>
  <si>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</si>
  <si>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</si>
  <si>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</si>
  <si>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</si>
  <si>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</si>
  <si>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</si>
  <si>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</si>
  <si>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</si>
  <si>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</si>
  <si>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</si>
  <si>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</si>
  <si>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</si>
  <si>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G1399AX</t>
  </si>
  <si>
    <t>26 SM</t>
  </si>
  <si>
    <t>MOROCCO</t>
  </si>
  <si>
    <t>29.03.2026</t>
  </si>
  <si>
    <t>GR350 - LT.GREY</t>
  </si>
  <si>
    <t>G1399AXDFA</t>
  </si>
  <si>
    <t>NV106 - NAVY</t>
  </si>
  <si>
    <t>G1399AXDFB</t>
  </si>
  <si>
    <t>TOPTAN-7</t>
  </si>
  <si>
    <t>G1399AXTOP7B</t>
  </si>
  <si>
    <t>G1399AXTOP7A</t>
  </si>
  <si>
    <t>KAZAKHSTAN</t>
  </si>
  <si>
    <t>G1399AXKZKB</t>
  </si>
  <si>
    <t>G1399AXKZKA</t>
  </si>
  <si>
    <t>TOPTAN-5</t>
  </si>
  <si>
    <t>G1399AXTOP5B</t>
  </si>
  <si>
    <t>G1399AXTOP5A</t>
  </si>
  <si>
    <t>ALBANIA</t>
  </si>
  <si>
    <t>28.02.2026</t>
  </si>
  <si>
    <t>BOSNIA</t>
  </si>
  <si>
    <t>MACEDONIA</t>
  </si>
  <si>
    <t>MOLDOVA</t>
  </si>
  <si>
    <t>MONTENEGRO</t>
  </si>
  <si>
    <t>SERBIA</t>
  </si>
  <si>
    <t>GEORGIA</t>
  </si>
  <si>
    <t>UKRAINE</t>
  </si>
  <si>
    <t>UZBEKISTAN</t>
  </si>
  <si>
    <t>NORTH IRAQ</t>
  </si>
  <si>
    <t>20.03.2026</t>
  </si>
  <si>
    <t>SOUTH IRAQ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</si>
  <si>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</si>
  <si>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</si>
  <si>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</si>
  <si>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</si>
  <si>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</si>
  <si>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</si>
  <si>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</si>
  <si>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</si>
  <si>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</si>
  <si>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</si>
  <si>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</si>
  <si>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</si>
  <si>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</si>
  <si>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</si>
  <si>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</si>
  <si>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</si>
  <si>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</si>
  <si>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</si>
  <si>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</si>
  <si>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</si>
  <si>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</si>
  <si>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</si>
  <si>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</si>
  <si>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</si>
  <si>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</si>
  <si>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</si>
  <si>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28</t>
  </si>
  <si>
    <t>30</t>
  </si>
  <si>
    <t>32</t>
  </si>
  <si>
    <t>34</t>
  </si>
  <si>
    <t>36</t>
  </si>
  <si>
    <t>38</t>
  </si>
  <si>
    <t>涉及PO</t>
  </si>
  <si>
    <t>106</t>
  </si>
  <si>
    <t>212</t>
  </si>
  <si>
    <t>318</t>
  </si>
  <si>
    <t>1785451,1785456,1785475,1785515,1785518,1785521,1785524,1785527,1785529,1785532,1785533,1785534,1788554,1788555,1785447</t>
  </si>
  <si>
    <t>101</t>
  </si>
  <si>
    <t>202</t>
  </si>
  <si>
    <t>303</t>
  </si>
  <si>
    <t>背面</t>
  </si>
  <si>
    <t>尺码段</t>
  </si>
  <si>
    <t>有价格</t>
  </si>
  <si>
    <t>全码</t>
  </si>
  <si>
    <t>74</t>
  </si>
  <si>
    <t>148</t>
  </si>
  <si>
    <t>222</t>
  </si>
  <si>
    <t>1785475,1785515,1785518,1785521,1785524,1785527,1785529,1785532,1785533,1785534,1788554,1788555</t>
  </si>
  <si>
    <t>69</t>
  </si>
  <si>
    <t>138</t>
  </si>
  <si>
    <t>207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</si>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</sst>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0" fillId="0" borderId="1" xfId="0" applyNumberFormat="1" applyFont="1" applyBorder="1"/>
    <xf numFmtId="0" fontId="8" fillId="0" borderId="1" xfId="0" applyNumberFormat="1" applyFont="1" applyBorder="1"/>
    <xf numFmtId="0" fontId="7" fillId="0" borderId="1" xfId="0" applyNumberFormat="1" applyFont="1" applyBorder="1"/>
    <xf numFmtId="0" fontId="7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8255</xdr:colOff>
      <xdr:row>14</xdr:row>
      <xdr:rowOff>6350</xdr:rowOff>
    </xdr:from>
    <xdr:to>
      <xdr:col>3</xdr:col>
      <xdr:colOff>276860</xdr:colOff>
      <xdr:row>20</xdr:row>
      <xdr:rowOff>29210</xdr:rowOff>
    </xdr:to>
    <xdr:pic>
      <xdr:nvPicPr>
        <xdr:cNvPr id="2" name="图片 1" descr="25_AULBM13173_3MWK9NH0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050" y="2489200"/>
          <a:ext cx="2494915" cy="975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workbookViewId="0">
      <selection activeCell="G14" sqref="G14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6.0090909090909" customWidth="1"/>
    <col min="7" max="7" width="15.4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28</v>
      </c>
      <c r="J2" s="7">
        <v>30</v>
      </c>
      <c r="K2" s="7">
        <v>32</v>
      </c>
      <c r="L2" s="7">
        <v>34</v>
      </c>
      <c r="M2" s="7">
        <v>36</v>
      </c>
      <c r="N2" s="7">
        <v>38</v>
      </c>
      <c r="O2" s="7" t="s">
        <v>9</v>
      </c>
      <c r="P2" s="7" t="s">
        <v>10</v>
      </c>
      <c r="Q2" s="7" t="s">
        <v>11</v>
      </c>
      <c r="R2" s="7" t="s">
        <v>12</v>
      </c>
      <c r="S2" s="7" t="s">
        <v>13</v>
      </c>
      <c r="T2" s="7" t="s">
        <v>14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9" t="s">
        <v>15</v>
      </c>
      <c r="B3" s="9" t="s">
        <v>16</v>
      </c>
      <c r="C3" s="9">
        <v>1785475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15</v>
      </c>
      <c r="R3" s="9">
        <v>180</v>
      </c>
      <c r="S3" s="9">
        <v>0</v>
      </c>
      <c r="T3" s="9">
        <v>0</v>
      </c>
    </row>
    <row r="4" spans="1:40">
      <c r="A4" s="9" t="s">
        <v>15</v>
      </c>
      <c r="B4" s="9" t="s">
        <v>16</v>
      </c>
      <c r="C4" s="9">
        <v>1785475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15</v>
      </c>
      <c r="R4" s="9">
        <v>180</v>
      </c>
      <c r="S4" s="9">
        <v>0</v>
      </c>
      <c r="T4" s="9">
        <v>0</v>
      </c>
    </row>
    <row r="5" spans="1:40">
      <c r="A5" s="9" t="s">
        <v>15</v>
      </c>
      <c r="B5" s="9" t="s">
        <v>16</v>
      </c>
      <c r="C5" s="9">
        <v>1785456</v>
      </c>
      <c r="D5" s="9" t="s">
        <v>23</v>
      </c>
      <c r="E5" s="10" t="s">
        <v>18</v>
      </c>
      <c r="F5" s="10" t="s">
        <v>21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23</v>
      </c>
      <c r="Q5" s="9">
        <v>8</v>
      </c>
      <c r="R5" s="9">
        <v>96</v>
      </c>
      <c r="S5" s="9">
        <v>0</v>
      </c>
      <c r="T5" s="9">
        <v>0</v>
      </c>
    </row>
    <row r="6" spans="1:40">
      <c r="A6" s="9" t="s">
        <v>15</v>
      </c>
      <c r="B6" s="9" t="s">
        <v>16</v>
      </c>
      <c r="C6" s="9">
        <v>1785456</v>
      </c>
      <c r="D6" s="9" t="s">
        <v>23</v>
      </c>
      <c r="E6" s="10" t="s">
        <v>18</v>
      </c>
      <c r="F6" s="10" t="s">
        <v>19</v>
      </c>
      <c r="G6" s="10" t="s">
        <v>25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23</v>
      </c>
      <c r="Q6" s="9">
        <v>8</v>
      </c>
      <c r="R6" s="9">
        <v>96</v>
      </c>
      <c r="S6" s="9">
        <v>0</v>
      </c>
      <c r="T6" s="9">
        <v>0</v>
      </c>
    </row>
    <row r="7" spans="1:40">
      <c r="A7" s="9" t="s">
        <v>15</v>
      </c>
      <c r="B7" s="9" t="s">
        <v>16</v>
      </c>
      <c r="C7" s="9">
        <v>1785451</v>
      </c>
      <c r="D7" s="9" t="s">
        <v>26</v>
      </c>
      <c r="E7" s="10" t="s">
        <v>18</v>
      </c>
      <c r="F7" s="10" t="s">
        <v>21</v>
      </c>
      <c r="G7" s="10" t="s">
        <v>27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26</v>
      </c>
      <c r="Q7" s="9">
        <v>15</v>
      </c>
      <c r="R7" s="9">
        <v>180</v>
      </c>
      <c r="S7" s="9">
        <v>0</v>
      </c>
      <c r="T7" s="9">
        <v>0</v>
      </c>
    </row>
    <row r="8" spans="1:40">
      <c r="A8" s="9" t="s">
        <v>15</v>
      </c>
      <c r="B8" s="9" t="s">
        <v>16</v>
      </c>
      <c r="C8" s="9">
        <v>1785451</v>
      </c>
      <c r="D8" s="9" t="s">
        <v>26</v>
      </c>
      <c r="E8" s="10" t="s">
        <v>18</v>
      </c>
      <c r="F8" s="10" t="s">
        <v>19</v>
      </c>
      <c r="G8" s="10" t="s">
        <v>28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26</v>
      </c>
      <c r="Q8" s="9">
        <v>15</v>
      </c>
      <c r="R8" s="9">
        <v>180</v>
      </c>
      <c r="S8" s="9">
        <v>0</v>
      </c>
      <c r="T8" s="9">
        <v>0</v>
      </c>
    </row>
    <row r="9" spans="1:40">
      <c r="A9" s="9" t="s">
        <v>15</v>
      </c>
      <c r="B9" s="9" t="s">
        <v>16</v>
      </c>
      <c r="C9" s="9">
        <v>1785447</v>
      </c>
      <c r="D9" s="9" t="s">
        <v>29</v>
      </c>
      <c r="E9" s="10" t="s">
        <v>18</v>
      </c>
      <c r="F9" s="10" t="s">
        <v>21</v>
      </c>
      <c r="G9" s="10" t="s">
        <v>30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8</v>
      </c>
      <c r="R9" s="9">
        <v>96</v>
      </c>
      <c r="S9" s="9">
        <v>0</v>
      </c>
      <c r="T9" s="9">
        <v>0</v>
      </c>
    </row>
    <row r="10" spans="1:40">
      <c r="A10" s="9" t="s">
        <v>15</v>
      </c>
      <c r="B10" s="9" t="s">
        <v>16</v>
      </c>
      <c r="C10" s="9">
        <v>1785447</v>
      </c>
      <c r="D10" s="9" t="s">
        <v>29</v>
      </c>
      <c r="E10" s="10" t="s">
        <v>18</v>
      </c>
      <c r="F10" s="10" t="s">
        <v>19</v>
      </c>
      <c r="G10" s="10" t="s">
        <v>31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8</v>
      </c>
      <c r="R10" s="9">
        <v>96</v>
      </c>
      <c r="S10" s="9">
        <v>0</v>
      </c>
      <c r="T10" s="9">
        <v>0</v>
      </c>
    </row>
    <row r="11" spans="1:40">
      <c r="A11" s="9" t="s">
        <v>15</v>
      </c>
      <c r="B11" s="9" t="s">
        <v>16</v>
      </c>
      <c r="C11" s="9">
        <v>1785534</v>
      </c>
      <c r="D11" s="9" t="s">
        <v>32</v>
      </c>
      <c r="E11" s="10" t="s">
        <v>33</v>
      </c>
      <c r="F11" s="10" t="s">
        <v>19</v>
      </c>
      <c r="G11" s="10" t="s">
        <v>20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32</v>
      </c>
      <c r="Q11" s="9">
        <v>3</v>
      </c>
      <c r="R11" s="9">
        <v>36</v>
      </c>
      <c r="S11" s="9">
        <v>0</v>
      </c>
      <c r="T11" s="9">
        <v>0</v>
      </c>
    </row>
    <row r="12" spans="1:40">
      <c r="A12" s="9" t="s">
        <v>15</v>
      </c>
      <c r="B12" s="9" t="s">
        <v>16</v>
      </c>
      <c r="C12" s="9">
        <v>1785534</v>
      </c>
      <c r="D12" s="9" t="s">
        <v>32</v>
      </c>
      <c r="E12" s="10" t="s">
        <v>33</v>
      </c>
      <c r="F12" s="10" t="s">
        <v>21</v>
      </c>
      <c r="G12" s="10" t="s">
        <v>22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32</v>
      </c>
      <c r="Q12" s="9">
        <v>2</v>
      </c>
      <c r="R12" s="9">
        <v>24</v>
      </c>
      <c r="S12" s="9">
        <v>0</v>
      </c>
      <c r="T12" s="9">
        <v>0</v>
      </c>
    </row>
    <row r="13" spans="1:40">
      <c r="A13" s="9" t="s">
        <v>15</v>
      </c>
      <c r="B13" s="9" t="s">
        <v>16</v>
      </c>
      <c r="C13" s="9">
        <v>1785533</v>
      </c>
      <c r="D13" s="9" t="s">
        <v>34</v>
      </c>
      <c r="E13" s="10" t="s">
        <v>33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34</v>
      </c>
      <c r="Q13" s="9">
        <v>8</v>
      </c>
      <c r="R13" s="9">
        <v>96</v>
      </c>
      <c r="S13" s="9">
        <v>0</v>
      </c>
      <c r="T13" s="9">
        <v>0</v>
      </c>
    </row>
    <row r="14" spans="1:40">
      <c r="A14" s="9" t="s">
        <v>15</v>
      </c>
      <c r="B14" s="9" t="s">
        <v>16</v>
      </c>
      <c r="C14" s="9">
        <v>1785533</v>
      </c>
      <c r="D14" s="9" t="s">
        <v>34</v>
      </c>
      <c r="E14" s="10" t="s">
        <v>33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34</v>
      </c>
      <c r="Q14" s="9">
        <v>8</v>
      </c>
      <c r="R14" s="9">
        <v>96</v>
      </c>
      <c r="S14" s="9">
        <v>0</v>
      </c>
      <c r="T14" s="9">
        <v>0</v>
      </c>
    </row>
    <row r="15" spans="1:40">
      <c r="A15" s="9" t="s">
        <v>15</v>
      </c>
      <c r="B15" s="9" t="s">
        <v>16</v>
      </c>
      <c r="C15" s="9">
        <v>1785532</v>
      </c>
      <c r="D15" s="9" t="s">
        <v>35</v>
      </c>
      <c r="E15" s="10" t="s">
        <v>33</v>
      </c>
      <c r="F15" s="10" t="s">
        <v>19</v>
      </c>
      <c r="G15" s="10" t="s">
        <v>20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35</v>
      </c>
      <c r="Q15" s="9">
        <v>5</v>
      </c>
      <c r="R15" s="9">
        <v>60</v>
      </c>
      <c r="S15" s="9">
        <v>0</v>
      </c>
      <c r="T15" s="9">
        <v>0</v>
      </c>
    </row>
    <row r="16" spans="1:40">
      <c r="A16" s="9" t="s">
        <v>15</v>
      </c>
      <c r="B16" s="9" t="s">
        <v>16</v>
      </c>
      <c r="C16" s="9">
        <v>1785532</v>
      </c>
      <c r="D16" s="9" t="s">
        <v>35</v>
      </c>
      <c r="E16" s="10" t="s">
        <v>33</v>
      </c>
      <c r="F16" s="10" t="s">
        <v>21</v>
      </c>
      <c r="G16" s="10" t="s">
        <v>22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35</v>
      </c>
      <c r="Q16" s="9">
        <v>4</v>
      </c>
      <c r="R16" s="9">
        <v>48</v>
      </c>
      <c r="S16" s="9">
        <v>0</v>
      </c>
      <c r="T16" s="9">
        <v>0</v>
      </c>
    </row>
    <row r="17" spans="1:20">
      <c r="A17" s="9" t="s">
        <v>15</v>
      </c>
      <c r="B17" s="9" t="s">
        <v>16</v>
      </c>
      <c r="C17" s="9">
        <v>1785529</v>
      </c>
      <c r="D17" s="9" t="s">
        <v>36</v>
      </c>
      <c r="E17" s="10" t="s">
        <v>33</v>
      </c>
      <c r="F17" s="10" t="s">
        <v>19</v>
      </c>
      <c r="G17" s="10" t="s">
        <v>20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36</v>
      </c>
      <c r="Q17" s="9">
        <v>5</v>
      </c>
      <c r="R17" s="9">
        <v>60</v>
      </c>
      <c r="S17" s="9">
        <v>0</v>
      </c>
      <c r="T17" s="9">
        <v>0</v>
      </c>
    </row>
    <row r="18" spans="1:20">
      <c r="A18" s="9" t="s">
        <v>15</v>
      </c>
      <c r="B18" s="9" t="s">
        <v>16</v>
      </c>
      <c r="C18" s="9">
        <v>1785529</v>
      </c>
      <c r="D18" s="9" t="s">
        <v>36</v>
      </c>
      <c r="E18" s="10" t="s">
        <v>33</v>
      </c>
      <c r="F18" s="10" t="s">
        <v>21</v>
      </c>
      <c r="G18" s="10" t="s">
        <v>22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36</v>
      </c>
      <c r="Q18" s="9">
        <v>4</v>
      </c>
      <c r="R18" s="9">
        <v>48</v>
      </c>
      <c r="S18" s="9">
        <v>0</v>
      </c>
      <c r="T18" s="9">
        <v>0</v>
      </c>
    </row>
    <row r="19" spans="1:20">
      <c r="A19" s="9" t="s">
        <v>15</v>
      </c>
      <c r="B19" s="9" t="s">
        <v>16</v>
      </c>
      <c r="C19" s="9">
        <v>1785527</v>
      </c>
      <c r="D19" s="9" t="s">
        <v>37</v>
      </c>
      <c r="E19" s="10" t="s">
        <v>33</v>
      </c>
      <c r="F19" s="10" t="s">
        <v>19</v>
      </c>
      <c r="G19" s="10" t="s">
        <v>20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37</v>
      </c>
      <c r="Q19" s="9">
        <v>1</v>
      </c>
      <c r="R19" s="9">
        <v>12</v>
      </c>
      <c r="S19" s="9">
        <v>0</v>
      </c>
      <c r="T19" s="9">
        <v>0</v>
      </c>
    </row>
    <row r="20" spans="1:20">
      <c r="A20" s="9" t="s">
        <v>15</v>
      </c>
      <c r="B20" s="9" t="s">
        <v>16</v>
      </c>
      <c r="C20" s="9">
        <v>1785527</v>
      </c>
      <c r="D20" s="9" t="s">
        <v>37</v>
      </c>
      <c r="E20" s="10" t="s">
        <v>33</v>
      </c>
      <c r="F20" s="10" t="s">
        <v>21</v>
      </c>
      <c r="G20" s="10" t="s">
        <v>22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37</v>
      </c>
      <c r="Q20" s="9">
        <v>1</v>
      </c>
      <c r="R20" s="9">
        <v>12</v>
      </c>
      <c r="S20" s="9">
        <v>0</v>
      </c>
      <c r="T20" s="9">
        <v>0</v>
      </c>
    </row>
    <row r="21" spans="1:20">
      <c r="A21" s="9" t="s">
        <v>15</v>
      </c>
      <c r="B21" s="9" t="s">
        <v>16</v>
      </c>
      <c r="C21" s="9">
        <v>1785524</v>
      </c>
      <c r="D21" s="9" t="s">
        <v>38</v>
      </c>
      <c r="E21" s="10" t="s">
        <v>33</v>
      </c>
      <c r="F21" s="10" t="s">
        <v>19</v>
      </c>
      <c r="G21" s="10" t="s">
        <v>20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38</v>
      </c>
      <c r="Q21" s="9">
        <v>1</v>
      </c>
      <c r="R21" s="9">
        <v>12</v>
      </c>
      <c r="S21" s="9">
        <v>0</v>
      </c>
      <c r="T21" s="9">
        <v>0</v>
      </c>
    </row>
    <row r="22" spans="1:20">
      <c r="A22" s="9" t="s">
        <v>15</v>
      </c>
      <c r="B22" s="9" t="s">
        <v>16</v>
      </c>
      <c r="C22" s="9">
        <v>1785524</v>
      </c>
      <c r="D22" s="9" t="s">
        <v>38</v>
      </c>
      <c r="E22" s="10" t="s">
        <v>33</v>
      </c>
      <c r="F22" s="10" t="s">
        <v>21</v>
      </c>
      <c r="G22" s="10" t="s">
        <v>22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38</v>
      </c>
      <c r="Q22" s="9">
        <v>1</v>
      </c>
      <c r="R22" s="9">
        <v>12</v>
      </c>
      <c r="S22" s="9">
        <v>0</v>
      </c>
      <c r="T22" s="9">
        <v>0</v>
      </c>
    </row>
    <row r="23" spans="1:20">
      <c r="A23" s="9" t="s">
        <v>15</v>
      </c>
      <c r="B23" s="9" t="s">
        <v>16</v>
      </c>
      <c r="C23" s="9">
        <v>1785521</v>
      </c>
      <c r="D23" s="9" t="s">
        <v>39</v>
      </c>
      <c r="E23" s="10" t="s">
        <v>33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39</v>
      </c>
      <c r="Q23" s="9">
        <v>5</v>
      </c>
      <c r="R23" s="9">
        <v>60</v>
      </c>
      <c r="S23" s="9">
        <v>0</v>
      </c>
      <c r="T23" s="9">
        <v>0</v>
      </c>
    </row>
    <row r="24" spans="1:20">
      <c r="A24" s="9" t="s">
        <v>15</v>
      </c>
      <c r="B24" s="9" t="s">
        <v>16</v>
      </c>
      <c r="C24" s="9">
        <v>1785521</v>
      </c>
      <c r="D24" s="9" t="s">
        <v>39</v>
      </c>
      <c r="E24" s="10" t="s">
        <v>33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39</v>
      </c>
      <c r="Q24" s="9">
        <v>4</v>
      </c>
      <c r="R24" s="9">
        <v>48</v>
      </c>
      <c r="S24" s="9">
        <v>0</v>
      </c>
      <c r="T24" s="9">
        <v>0</v>
      </c>
    </row>
    <row r="25" spans="1:20">
      <c r="A25" s="9" t="s">
        <v>15</v>
      </c>
      <c r="B25" s="9" t="s">
        <v>16</v>
      </c>
      <c r="C25" s="9">
        <v>1785518</v>
      </c>
      <c r="D25" s="9" t="s">
        <v>40</v>
      </c>
      <c r="E25" s="10" t="s">
        <v>33</v>
      </c>
      <c r="F25" s="10" t="s">
        <v>19</v>
      </c>
      <c r="G25" s="10" t="s">
        <v>20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40</v>
      </c>
      <c r="Q25" s="9">
        <v>8</v>
      </c>
      <c r="R25" s="9">
        <v>96</v>
      </c>
      <c r="S25" s="9">
        <v>0</v>
      </c>
      <c r="T25" s="9">
        <v>0</v>
      </c>
    </row>
    <row r="26" spans="1:20">
      <c r="A26" s="9" t="s">
        <v>15</v>
      </c>
      <c r="B26" s="9" t="s">
        <v>16</v>
      </c>
      <c r="C26" s="9">
        <v>1785518</v>
      </c>
      <c r="D26" s="9" t="s">
        <v>40</v>
      </c>
      <c r="E26" s="10" t="s">
        <v>33</v>
      </c>
      <c r="F26" s="10" t="s">
        <v>21</v>
      </c>
      <c r="G26" s="10" t="s">
        <v>22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40</v>
      </c>
      <c r="Q26" s="9">
        <v>8</v>
      </c>
      <c r="R26" s="9">
        <v>96</v>
      </c>
      <c r="S26" s="9">
        <v>0</v>
      </c>
      <c r="T26" s="9">
        <v>0</v>
      </c>
    </row>
    <row r="27" spans="1:20">
      <c r="A27" s="9" t="s">
        <v>15</v>
      </c>
      <c r="B27" s="9" t="s">
        <v>16</v>
      </c>
      <c r="C27" s="9">
        <v>1785515</v>
      </c>
      <c r="D27" s="9" t="s">
        <v>41</v>
      </c>
      <c r="E27" s="10" t="s">
        <v>33</v>
      </c>
      <c r="F27" s="10" t="s">
        <v>19</v>
      </c>
      <c r="G27" s="10" t="s">
        <v>20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41</v>
      </c>
      <c r="Q27" s="9">
        <v>3</v>
      </c>
      <c r="R27" s="9">
        <v>36</v>
      </c>
      <c r="S27" s="9">
        <v>0</v>
      </c>
      <c r="T27" s="9">
        <v>0</v>
      </c>
    </row>
    <row r="28" spans="1:20">
      <c r="A28" s="9" t="s">
        <v>15</v>
      </c>
      <c r="B28" s="9" t="s">
        <v>16</v>
      </c>
      <c r="C28" s="9">
        <v>1785515</v>
      </c>
      <c r="D28" s="9" t="s">
        <v>41</v>
      </c>
      <c r="E28" s="10" t="s">
        <v>33</v>
      </c>
      <c r="F28" s="10" t="s">
        <v>21</v>
      </c>
      <c r="G28" s="10" t="s">
        <v>22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41</v>
      </c>
      <c r="Q28" s="9">
        <v>2</v>
      </c>
      <c r="R28" s="9">
        <v>24</v>
      </c>
      <c r="S28" s="9">
        <v>0</v>
      </c>
      <c r="T28" s="9">
        <v>0</v>
      </c>
    </row>
    <row r="29" spans="1:20">
      <c r="A29" s="9" t="s">
        <v>15</v>
      </c>
      <c r="B29" s="9" t="s">
        <v>16</v>
      </c>
      <c r="C29" s="9">
        <v>1788555</v>
      </c>
      <c r="D29" s="9" t="s">
        <v>42</v>
      </c>
      <c r="E29" s="10" t="s">
        <v>43</v>
      </c>
      <c r="F29" s="10" t="s">
        <v>19</v>
      </c>
      <c r="G29" s="10" t="s">
        <v>20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42</v>
      </c>
      <c r="Q29" s="9">
        <v>8</v>
      </c>
      <c r="R29" s="9">
        <v>96</v>
      </c>
      <c r="S29" s="9">
        <v>0</v>
      </c>
      <c r="T29" s="9">
        <v>0</v>
      </c>
    </row>
    <row r="30" spans="1:20">
      <c r="A30" s="9" t="s">
        <v>15</v>
      </c>
      <c r="B30" s="9" t="s">
        <v>16</v>
      </c>
      <c r="C30" s="9">
        <v>1788555</v>
      </c>
      <c r="D30" s="9" t="s">
        <v>42</v>
      </c>
      <c r="E30" s="10" t="s">
        <v>43</v>
      </c>
      <c r="F30" s="10" t="s">
        <v>21</v>
      </c>
      <c r="G30" s="10" t="s">
        <v>22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42</v>
      </c>
      <c r="Q30" s="9">
        <v>8</v>
      </c>
      <c r="R30" s="9">
        <v>96</v>
      </c>
      <c r="S30" s="9">
        <v>0</v>
      </c>
      <c r="T30" s="9">
        <v>0</v>
      </c>
    </row>
    <row r="31" spans="1:20">
      <c r="A31" s="9" t="s">
        <v>15</v>
      </c>
      <c r="B31" s="9" t="s">
        <v>16</v>
      </c>
      <c r="C31" s="9">
        <v>1788554</v>
      </c>
      <c r="D31" s="9" t="s">
        <v>44</v>
      </c>
      <c r="E31" s="10" t="s">
        <v>43</v>
      </c>
      <c r="F31" s="10" t="s">
        <v>19</v>
      </c>
      <c r="G31" s="10" t="s">
        <v>20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44</v>
      </c>
      <c r="Q31" s="9">
        <v>10</v>
      </c>
      <c r="R31" s="9">
        <v>120</v>
      </c>
      <c r="S31" s="9">
        <v>0</v>
      </c>
      <c r="T31" s="9">
        <v>0</v>
      </c>
    </row>
    <row r="32" spans="1:20">
      <c r="A32" s="9" t="s">
        <v>15</v>
      </c>
      <c r="B32" s="9" t="s">
        <v>16</v>
      </c>
      <c r="C32" s="9">
        <v>1788554</v>
      </c>
      <c r="D32" s="9" t="s">
        <v>44</v>
      </c>
      <c r="E32" s="10" t="s">
        <v>43</v>
      </c>
      <c r="F32" s="10" t="s">
        <v>21</v>
      </c>
      <c r="G32" s="10" t="s">
        <v>22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44</v>
      </c>
      <c r="Q32" s="9">
        <v>10</v>
      </c>
      <c r="R32" s="9">
        <v>120</v>
      </c>
      <c r="S32" s="9">
        <v>0</v>
      </c>
      <c r="T32" s="9">
        <v>0</v>
      </c>
    </row>
    <row r="35" spans="1:40">
      <c r="A35" s="7" t="s">
        <v>45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</row>
    <row r="36" spans="1:40">
      <c r="A36" s="7" t="s">
        <v>1</v>
      </c>
      <c r="B36" s="7" t="s">
        <v>2</v>
      </c>
      <c r="C36" s="7" t="s">
        <v>3</v>
      </c>
      <c r="D36" s="7" t="s">
        <v>4</v>
      </c>
      <c r="E36" s="7" t="s">
        <v>5</v>
      </c>
      <c r="F36" s="7" t="s">
        <v>6</v>
      </c>
      <c r="G36" s="7" t="s">
        <v>7</v>
      </c>
      <c r="H36" s="7" t="s">
        <v>8</v>
      </c>
      <c r="I36" s="7">
        <v>28</v>
      </c>
      <c r="J36" s="7">
        <v>30</v>
      </c>
      <c r="K36" s="7">
        <v>32</v>
      </c>
      <c r="L36" s="7">
        <v>34</v>
      </c>
      <c r="M36" s="7">
        <v>36</v>
      </c>
      <c r="N36" s="7">
        <v>38</v>
      </c>
      <c r="O36" s="7" t="s">
        <v>10</v>
      </c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</row>
    <row r="37" spans="1:40">
      <c r="A37" s="9" t="s">
        <v>15</v>
      </c>
      <c r="B37" s="9" t="s">
        <v>16</v>
      </c>
      <c r="C37" s="9">
        <v>1785475</v>
      </c>
      <c r="D37" s="9" t="s">
        <v>17</v>
      </c>
      <c r="E37" s="10" t="s">
        <v>18</v>
      </c>
      <c r="F37" s="10" t="s">
        <v>19</v>
      </c>
      <c r="G37" s="10" t="s">
        <v>20</v>
      </c>
      <c r="H37" s="10">
        <v>1</v>
      </c>
      <c r="I37" s="10">
        <v>15</v>
      </c>
      <c r="J37" s="10">
        <v>30</v>
      </c>
      <c r="K37" s="10">
        <v>45</v>
      </c>
      <c r="L37" s="9">
        <v>45</v>
      </c>
      <c r="M37" s="9">
        <v>30</v>
      </c>
      <c r="N37" s="9">
        <v>15</v>
      </c>
      <c r="O37" s="9" t="s">
        <v>17</v>
      </c>
    </row>
    <row r="38" spans="1:40">
      <c r="A38" s="9" t="s">
        <v>15</v>
      </c>
      <c r="B38" s="9" t="s">
        <v>16</v>
      </c>
      <c r="C38" s="9">
        <v>1785475</v>
      </c>
      <c r="D38" s="9" t="s">
        <v>17</v>
      </c>
      <c r="E38" s="10" t="s">
        <v>18</v>
      </c>
      <c r="F38" s="10" t="s">
        <v>21</v>
      </c>
      <c r="G38" s="10" t="s">
        <v>22</v>
      </c>
      <c r="H38" s="10">
        <v>1</v>
      </c>
      <c r="I38" s="10">
        <v>15</v>
      </c>
      <c r="J38" s="10">
        <v>30</v>
      </c>
      <c r="K38" s="10">
        <v>45</v>
      </c>
      <c r="L38" s="9">
        <v>45</v>
      </c>
      <c r="M38" s="9">
        <v>30</v>
      </c>
      <c r="N38" s="9">
        <v>15</v>
      </c>
      <c r="O38" s="9" t="s">
        <v>17</v>
      </c>
    </row>
    <row r="39" spans="1:40">
      <c r="A39" s="9" t="s">
        <v>15</v>
      </c>
      <c r="B39" s="9" t="s">
        <v>16</v>
      </c>
      <c r="C39" s="9">
        <v>1785456</v>
      </c>
      <c r="D39" s="9" t="s">
        <v>23</v>
      </c>
      <c r="E39" s="10" t="s">
        <v>18</v>
      </c>
      <c r="F39" s="10" t="s">
        <v>21</v>
      </c>
      <c r="G39" s="10" t="s">
        <v>24</v>
      </c>
      <c r="H39" s="10">
        <v>1</v>
      </c>
      <c r="I39" s="10">
        <v>8</v>
      </c>
      <c r="J39" s="10">
        <v>16</v>
      </c>
      <c r="K39" s="10">
        <v>24</v>
      </c>
      <c r="L39" s="9">
        <v>24</v>
      </c>
      <c r="M39" s="9">
        <v>16</v>
      </c>
      <c r="N39" s="9">
        <v>8</v>
      </c>
      <c r="O39" s="9" t="s">
        <v>23</v>
      </c>
    </row>
    <row r="40" spans="1:40">
      <c r="A40" s="9" t="s">
        <v>15</v>
      </c>
      <c r="B40" s="9" t="s">
        <v>16</v>
      </c>
      <c r="C40" s="9">
        <v>1785456</v>
      </c>
      <c r="D40" s="9" t="s">
        <v>23</v>
      </c>
      <c r="E40" s="10" t="s">
        <v>18</v>
      </c>
      <c r="F40" s="10" t="s">
        <v>19</v>
      </c>
      <c r="G40" s="10" t="s">
        <v>25</v>
      </c>
      <c r="H40" s="10">
        <v>1</v>
      </c>
      <c r="I40" s="10">
        <v>8</v>
      </c>
      <c r="J40" s="10">
        <v>16</v>
      </c>
      <c r="K40" s="10">
        <v>24</v>
      </c>
      <c r="L40" s="9">
        <v>24</v>
      </c>
      <c r="M40" s="9">
        <v>16</v>
      </c>
      <c r="N40" s="9">
        <v>8</v>
      </c>
      <c r="O40" s="9" t="s">
        <v>23</v>
      </c>
    </row>
    <row r="41" spans="1:40">
      <c r="A41" s="9" t="s">
        <v>15</v>
      </c>
      <c r="B41" s="9" t="s">
        <v>16</v>
      </c>
      <c r="C41" s="9">
        <v>1785451</v>
      </c>
      <c r="D41" s="9" t="s">
        <v>26</v>
      </c>
      <c r="E41" s="10" t="s">
        <v>18</v>
      </c>
      <c r="F41" s="10" t="s">
        <v>21</v>
      </c>
      <c r="G41" s="10" t="s">
        <v>27</v>
      </c>
      <c r="H41" s="10">
        <v>1</v>
      </c>
      <c r="I41" s="10">
        <v>15</v>
      </c>
      <c r="J41" s="10">
        <v>30</v>
      </c>
      <c r="K41" s="10">
        <v>45</v>
      </c>
      <c r="L41" s="9">
        <v>45</v>
      </c>
      <c r="M41" s="9">
        <v>30</v>
      </c>
      <c r="N41" s="9">
        <v>15</v>
      </c>
      <c r="O41" s="9" t="s">
        <v>26</v>
      </c>
    </row>
    <row r="42" spans="1:40">
      <c r="A42" s="9" t="s">
        <v>15</v>
      </c>
      <c r="B42" s="9" t="s">
        <v>16</v>
      </c>
      <c r="C42" s="9">
        <v>1785451</v>
      </c>
      <c r="D42" s="9" t="s">
        <v>26</v>
      </c>
      <c r="E42" s="10" t="s">
        <v>18</v>
      </c>
      <c r="F42" s="10" t="s">
        <v>19</v>
      </c>
      <c r="G42" s="10" t="s">
        <v>28</v>
      </c>
      <c r="H42" s="10">
        <v>1</v>
      </c>
      <c r="I42" s="10">
        <v>15</v>
      </c>
      <c r="J42" s="10">
        <v>30</v>
      </c>
      <c r="K42" s="10">
        <v>45</v>
      </c>
      <c r="L42" s="9">
        <v>45</v>
      </c>
      <c r="M42" s="9">
        <v>30</v>
      </c>
      <c r="N42" s="9">
        <v>15</v>
      </c>
      <c r="O42" s="9" t="s">
        <v>26</v>
      </c>
    </row>
    <row r="43" spans="1:40">
      <c r="A43" s="9" t="s">
        <v>15</v>
      </c>
      <c r="B43" s="9" t="s">
        <v>16</v>
      </c>
      <c r="C43" s="9">
        <v>1785447</v>
      </c>
      <c r="D43" s="9" t="s">
        <v>29</v>
      </c>
      <c r="E43" s="10" t="s">
        <v>18</v>
      </c>
      <c r="F43" s="10" t="s">
        <v>21</v>
      </c>
      <c r="G43" s="10" t="s">
        <v>30</v>
      </c>
      <c r="H43" s="10">
        <v>1</v>
      </c>
      <c r="I43" s="10">
        <v>8</v>
      </c>
      <c r="J43" s="10">
        <v>16</v>
      </c>
      <c r="K43" s="10">
        <v>24</v>
      </c>
      <c r="L43" s="9">
        <v>24</v>
      </c>
      <c r="M43" s="9">
        <v>16</v>
      </c>
      <c r="N43" s="9">
        <v>8</v>
      </c>
      <c r="O43" s="9" t="s">
        <v>29</v>
      </c>
    </row>
    <row r="44" spans="1:40">
      <c r="A44" s="9" t="s">
        <v>15</v>
      </c>
      <c r="B44" s="9" t="s">
        <v>16</v>
      </c>
      <c r="C44" s="9">
        <v>1785447</v>
      </c>
      <c r="D44" s="9" t="s">
        <v>29</v>
      </c>
      <c r="E44" s="10" t="s">
        <v>18</v>
      </c>
      <c r="F44" s="10" t="s">
        <v>19</v>
      </c>
      <c r="G44" s="10" t="s">
        <v>31</v>
      </c>
      <c r="H44" s="10">
        <v>1</v>
      </c>
      <c r="I44" s="10">
        <v>8</v>
      </c>
      <c r="J44" s="10">
        <v>16</v>
      </c>
      <c r="K44" s="10">
        <v>24</v>
      </c>
      <c r="L44" s="9">
        <v>24</v>
      </c>
      <c r="M44" s="9">
        <v>16</v>
      </c>
      <c r="N44" s="9">
        <v>8</v>
      </c>
      <c r="O44" s="9" t="s">
        <v>29</v>
      </c>
    </row>
    <row r="45" spans="1:40">
      <c r="A45" s="9" t="s">
        <v>15</v>
      </c>
      <c r="B45" s="9" t="s">
        <v>16</v>
      </c>
      <c r="C45" s="9">
        <v>1785534</v>
      </c>
      <c r="D45" s="9" t="s">
        <v>32</v>
      </c>
      <c r="E45" s="10" t="s">
        <v>33</v>
      </c>
      <c r="F45" s="10" t="s">
        <v>19</v>
      </c>
      <c r="G45" s="10" t="s">
        <v>20</v>
      </c>
      <c r="H45" s="10">
        <v>1</v>
      </c>
      <c r="I45" s="10">
        <v>3</v>
      </c>
      <c r="J45" s="10">
        <v>6</v>
      </c>
      <c r="K45" s="10">
        <v>9</v>
      </c>
      <c r="L45" s="9">
        <v>9</v>
      </c>
      <c r="M45" s="9">
        <v>6</v>
      </c>
      <c r="N45" s="9">
        <v>3</v>
      </c>
      <c r="O45" s="9" t="s">
        <v>32</v>
      </c>
    </row>
    <row r="46" spans="1:40">
      <c r="A46" s="9" t="s">
        <v>15</v>
      </c>
      <c r="B46" s="9" t="s">
        <v>16</v>
      </c>
      <c r="C46" s="9">
        <v>1785534</v>
      </c>
      <c r="D46" s="9" t="s">
        <v>32</v>
      </c>
      <c r="E46" s="10" t="s">
        <v>33</v>
      </c>
      <c r="F46" s="10" t="s">
        <v>21</v>
      </c>
      <c r="G46" s="10" t="s">
        <v>22</v>
      </c>
      <c r="H46" s="10">
        <v>1</v>
      </c>
      <c r="I46" s="10">
        <v>2</v>
      </c>
      <c r="J46" s="10">
        <v>4</v>
      </c>
      <c r="K46" s="10">
        <v>6</v>
      </c>
      <c r="L46" s="9">
        <v>6</v>
      </c>
      <c r="M46" s="9">
        <v>4</v>
      </c>
      <c r="N46" s="9">
        <v>2</v>
      </c>
      <c r="O46" s="9" t="s">
        <v>32</v>
      </c>
    </row>
    <row r="47" spans="1:40">
      <c r="A47" s="9" t="s">
        <v>15</v>
      </c>
      <c r="B47" s="9" t="s">
        <v>16</v>
      </c>
      <c r="C47" s="9">
        <v>1785533</v>
      </c>
      <c r="D47" s="9" t="s">
        <v>34</v>
      </c>
      <c r="E47" s="10" t="s">
        <v>33</v>
      </c>
      <c r="F47" s="10" t="s">
        <v>19</v>
      </c>
      <c r="G47" s="10" t="s">
        <v>20</v>
      </c>
      <c r="H47" s="10">
        <v>1</v>
      </c>
      <c r="I47" s="10">
        <v>8</v>
      </c>
      <c r="J47" s="10">
        <v>16</v>
      </c>
      <c r="K47" s="10">
        <v>24</v>
      </c>
      <c r="L47" s="9">
        <v>24</v>
      </c>
      <c r="M47" s="9">
        <v>16</v>
      </c>
      <c r="N47" s="9">
        <v>8</v>
      </c>
      <c r="O47" s="9" t="s">
        <v>34</v>
      </c>
    </row>
    <row r="48" spans="1:40">
      <c r="A48" s="9" t="s">
        <v>15</v>
      </c>
      <c r="B48" s="9" t="s">
        <v>16</v>
      </c>
      <c r="C48" s="9">
        <v>1785533</v>
      </c>
      <c r="D48" s="9" t="s">
        <v>34</v>
      </c>
      <c r="E48" s="10" t="s">
        <v>33</v>
      </c>
      <c r="F48" s="10" t="s">
        <v>21</v>
      </c>
      <c r="G48" s="10" t="s">
        <v>22</v>
      </c>
      <c r="H48" s="10">
        <v>1</v>
      </c>
      <c r="I48" s="10">
        <v>8</v>
      </c>
      <c r="J48" s="10">
        <v>16</v>
      </c>
      <c r="K48" s="10">
        <v>24</v>
      </c>
      <c r="L48" s="9">
        <v>24</v>
      </c>
      <c r="M48" s="9">
        <v>16</v>
      </c>
      <c r="N48" s="9">
        <v>8</v>
      </c>
      <c r="O48" s="9" t="s">
        <v>34</v>
      </c>
    </row>
    <row r="49" spans="1:15">
      <c r="A49" s="9" t="s">
        <v>15</v>
      </c>
      <c r="B49" s="9" t="s">
        <v>16</v>
      </c>
      <c r="C49" s="9">
        <v>1785532</v>
      </c>
      <c r="D49" s="9" t="s">
        <v>35</v>
      </c>
      <c r="E49" s="10" t="s">
        <v>33</v>
      </c>
      <c r="F49" s="10" t="s">
        <v>19</v>
      </c>
      <c r="G49" s="10" t="s">
        <v>20</v>
      </c>
      <c r="H49" s="10">
        <v>1</v>
      </c>
      <c r="I49" s="10">
        <v>5</v>
      </c>
      <c r="J49" s="10">
        <v>10</v>
      </c>
      <c r="K49" s="10">
        <v>15</v>
      </c>
      <c r="L49" s="9">
        <v>15</v>
      </c>
      <c r="M49" s="9">
        <v>10</v>
      </c>
      <c r="N49" s="9">
        <v>5</v>
      </c>
      <c r="O49" s="9" t="s">
        <v>35</v>
      </c>
    </row>
    <row r="50" spans="1:15">
      <c r="A50" s="9" t="s">
        <v>15</v>
      </c>
      <c r="B50" s="9" t="s">
        <v>16</v>
      </c>
      <c r="C50" s="9">
        <v>1785532</v>
      </c>
      <c r="D50" s="9" t="s">
        <v>35</v>
      </c>
      <c r="E50" s="10" t="s">
        <v>33</v>
      </c>
      <c r="F50" s="10" t="s">
        <v>21</v>
      </c>
      <c r="G50" s="10" t="s">
        <v>22</v>
      </c>
      <c r="H50" s="10">
        <v>1</v>
      </c>
      <c r="I50" s="10">
        <v>4</v>
      </c>
      <c r="J50" s="10">
        <v>8</v>
      </c>
      <c r="K50" s="10">
        <v>12</v>
      </c>
      <c r="L50" s="9">
        <v>12</v>
      </c>
      <c r="M50" s="9">
        <v>8</v>
      </c>
      <c r="N50" s="9">
        <v>4</v>
      </c>
      <c r="O50" s="9" t="s">
        <v>35</v>
      </c>
    </row>
    <row r="51" spans="1:15">
      <c r="A51" s="9" t="s">
        <v>15</v>
      </c>
      <c r="B51" s="9" t="s">
        <v>16</v>
      </c>
      <c r="C51" s="9">
        <v>1785529</v>
      </c>
      <c r="D51" s="9" t="s">
        <v>36</v>
      </c>
      <c r="E51" s="10" t="s">
        <v>33</v>
      </c>
      <c r="F51" s="10" t="s">
        <v>19</v>
      </c>
      <c r="G51" s="10" t="s">
        <v>20</v>
      </c>
      <c r="H51" s="10">
        <v>1</v>
      </c>
      <c r="I51" s="10">
        <v>5</v>
      </c>
      <c r="J51" s="10">
        <v>10</v>
      </c>
      <c r="K51" s="10">
        <v>15</v>
      </c>
      <c r="L51" s="9">
        <v>15</v>
      </c>
      <c r="M51" s="9">
        <v>10</v>
      </c>
      <c r="N51" s="9">
        <v>5</v>
      </c>
      <c r="O51" s="9" t="s">
        <v>36</v>
      </c>
    </row>
    <row r="52" spans="1:15">
      <c r="A52" s="9" t="s">
        <v>15</v>
      </c>
      <c r="B52" s="9" t="s">
        <v>16</v>
      </c>
      <c r="C52" s="9">
        <v>1785529</v>
      </c>
      <c r="D52" s="9" t="s">
        <v>36</v>
      </c>
      <c r="E52" s="10" t="s">
        <v>33</v>
      </c>
      <c r="F52" s="10" t="s">
        <v>21</v>
      </c>
      <c r="G52" s="10" t="s">
        <v>22</v>
      </c>
      <c r="H52" s="10">
        <v>1</v>
      </c>
      <c r="I52" s="10">
        <v>4</v>
      </c>
      <c r="J52" s="10">
        <v>8</v>
      </c>
      <c r="K52" s="10">
        <v>12</v>
      </c>
      <c r="L52" s="9">
        <v>12</v>
      </c>
      <c r="M52" s="9">
        <v>8</v>
      </c>
      <c r="N52" s="9">
        <v>4</v>
      </c>
      <c r="O52" s="9" t="s">
        <v>36</v>
      </c>
    </row>
    <row r="53" spans="1:15">
      <c r="A53" s="9" t="s">
        <v>15</v>
      </c>
      <c r="B53" s="9" t="s">
        <v>16</v>
      </c>
      <c r="C53" s="9">
        <v>1785527</v>
      </c>
      <c r="D53" s="9" t="s">
        <v>37</v>
      </c>
      <c r="E53" s="10" t="s">
        <v>33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 t="s">
        <v>37</v>
      </c>
    </row>
    <row r="54" spans="1:15">
      <c r="A54" s="9" t="s">
        <v>15</v>
      </c>
      <c r="B54" s="9" t="s">
        <v>16</v>
      </c>
      <c r="C54" s="9">
        <v>1785527</v>
      </c>
      <c r="D54" s="9" t="s">
        <v>37</v>
      </c>
      <c r="E54" s="10" t="s">
        <v>33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 t="s">
        <v>37</v>
      </c>
    </row>
    <row r="55" spans="1:15">
      <c r="A55" s="9" t="s">
        <v>15</v>
      </c>
      <c r="B55" s="9" t="s">
        <v>16</v>
      </c>
      <c r="C55" s="9">
        <v>1785524</v>
      </c>
      <c r="D55" s="9" t="s">
        <v>38</v>
      </c>
      <c r="E55" s="10" t="s">
        <v>33</v>
      </c>
      <c r="F55" s="10" t="s">
        <v>19</v>
      </c>
      <c r="G55" s="10" t="s">
        <v>20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 t="s">
        <v>38</v>
      </c>
    </row>
    <row r="56" spans="1:15">
      <c r="A56" s="9" t="s">
        <v>15</v>
      </c>
      <c r="B56" s="9" t="s">
        <v>16</v>
      </c>
      <c r="C56" s="9">
        <v>1785524</v>
      </c>
      <c r="D56" s="9" t="s">
        <v>38</v>
      </c>
      <c r="E56" s="10" t="s">
        <v>33</v>
      </c>
      <c r="F56" s="10" t="s">
        <v>21</v>
      </c>
      <c r="G56" s="10" t="s">
        <v>22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 t="s">
        <v>38</v>
      </c>
    </row>
    <row r="57" spans="1:15">
      <c r="A57" s="9" t="s">
        <v>15</v>
      </c>
      <c r="B57" s="9" t="s">
        <v>16</v>
      </c>
      <c r="C57" s="9">
        <v>1785521</v>
      </c>
      <c r="D57" s="9" t="s">
        <v>39</v>
      </c>
      <c r="E57" s="10" t="s">
        <v>33</v>
      </c>
      <c r="F57" s="10" t="s">
        <v>19</v>
      </c>
      <c r="G57" s="10" t="s">
        <v>20</v>
      </c>
      <c r="H57" s="10">
        <v>1</v>
      </c>
      <c r="I57" s="10">
        <v>5</v>
      </c>
      <c r="J57" s="10">
        <v>10</v>
      </c>
      <c r="K57" s="10">
        <v>15</v>
      </c>
      <c r="L57" s="9">
        <v>15</v>
      </c>
      <c r="M57" s="9">
        <v>10</v>
      </c>
      <c r="N57" s="9">
        <v>5</v>
      </c>
      <c r="O57" s="9" t="s">
        <v>39</v>
      </c>
    </row>
    <row r="58" spans="1:15">
      <c r="A58" s="9" t="s">
        <v>15</v>
      </c>
      <c r="B58" s="9" t="s">
        <v>16</v>
      </c>
      <c r="C58" s="9">
        <v>1785521</v>
      </c>
      <c r="D58" s="9" t="s">
        <v>39</v>
      </c>
      <c r="E58" s="10" t="s">
        <v>33</v>
      </c>
      <c r="F58" s="10" t="s">
        <v>21</v>
      </c>
      <c r="G58" s="10" t="s">
        <v>22</v>
      </c>
      <c r="H58" s="10">
        <v>1</v>
      </c>
      <c r="I58" s="10">
        <v>4</v>
      </c>
      <c r="J58" s="10">
        <v>8</v>
      </c>
      <c r="K58" s="10">
        <v>12</v>
      </c>
      <c r="L58" s="9">
        <v>12</v>
      </c>
      <c r="M58" s="9">
        <v>8</v>
      </c>
      <c r="N58" s="9">
        <v>4</v>
      </c>
      <c r="O58" s="9" t="s">
        <v>39</v>
      </c>
    </row>
    <row r="59" spans="1:15">
      <c r="A59" s="9" t="s">
        <v>15</v>
      </c>
      <c r="B59" s="9" t="s">
        <v>16</v>
      </c>
      <c r="C59" s="9">
        <v>1785518</v>
      </c>
      <c r="D59" s="9" t="s">
        <v>40</v>
      </c>
      <c r="E59" s="10" t="s">
        <v>33</v>
      </c>
      <c r="F59" s="10" t="s">
        <v>19</v>
      </c>
      <c r="G59" s="10" t="s">
        <v>20</v>
      </c>
      <c r="H59" s="10">
        <v>1</v>
      </c>
      <c r="I59" s="10">
        <v>8</v>
      </c>
      <c r="J59" s="10">
        <v>16</v>
      </c>
      <c r="K59" s="10">
        <v>24</v>
      </c>
      <c r="L59" s="9">
        <v>24</v>
      </c>
      <c r="M59" s="9">
        <v>16</v>
      </c>
      <c r="N59" s="9">
        <v>8</v>
      </c>
      <c r="O59" s="9" t="s">
        <v>40</v>
      </c>
    </row>
    <row r="60" spans="1:15">
      <c r="A60" s="9" t="s">
        <v>15</v>
      </c>
      <c r="B60" s="9" t="s">
        <v>16</v>
      </c>
      <c r="C60" s="9">
        <v>1785518</v>
      </c>
      <c r="D60" s="9" t="s">
        <v>40</v>
      </c>
      <c r="E60" s="10" t="s">
        <v>33</v>
      </c>
      <c r="F60" s="10" t="s">
        <v>21</v>
      </c>
      <c r="G60" s="10" t="s">
        <v>22</v>
      </c>
      <c r="H60" s="10">
        <v>1</v>
      </c>
      <c r="I60" s="10">
        <v>8</v>
      </c>
      <c r="J60" s="10">
        <v>16</v>
      </c>
      <c r="K60" s="10">
        <v>24</v>
      </c>
      <c r="L60" s="9">
        <v>24</v>
      </c>
      <c r="M60" s="9">
        <v>16</v>
      </c>
      <c r="N60" s="9">
        <v>8</v>
      </c>
      <c r="O60" s="9" t="s">
        <v>40</v>
      </c>
    </row>
    <row r="61" spans="1:15">
      <c r="A61" s="9" t="s">
        <v>15</v>
      </c>
      <c r="B61" s="9" t="s">
        <v>16</v>
      </c>
      <c r="C61" s="9">
        <v>1785515</v>
      </c>
      <c r="D61" s="9" t="s">
        <v>41</v>
      </c>
      <c r="E61" s="10" t="s">
        <v>33</v>
      </c>
      <c r="F61" s="10" t="s">
        <v>19</v>
      </c>
      <c r="G61" s="10" t="s">
        <v>20</v>
      </c>
      <c r="H61" s="10">
        <v>1</v>
      </c>
      <c r="I61" s="10">
        <v>3</v>
      </c>
      <c r="J61" s="10">
        <v>6</v>
      </c>
      <c r="K61" s="10">
        <v>9</v>
      </c>
      <c r="L61" s="9">
        <v>9</v>
      </c>
      <c r="M61" s="9">
        <v>6</v>
      </c>
      <c r="N61" s="9">
        <v>3</v>
      </c>
      <c r="O61" s="9" t="s">
        <v>41</v>
      </c>
    </row>
    <row r="62" spans="1:15">
      <c r="A62" s="9" t="s">
        <v>15</v>
      </c>
      <c r="B62" s="9" t="s">
        <v>16</v>
      </c>
      <c r="C62" s="9">
        <v>1785515</v>
      </c>
      <c r="D62" s="9" t="s">
        <v>41</v>
      </c>
      <c r="E62" s="10" t="s">
        <v>33</v>
      </c>
      <c r="F62" s="10" t="s">
        <v>21</v>
      </c>
      <c r="G62" s="10" t="s">
        <v>22</v>
      </c>
      <c r="H62" s="10">
        <v>1</v>
      </c>
      <c r="I62" s="10">
        <v>2</v>
      </c>
      <c r="J62" s="10">
        <v>4</v>
      </c>
      <c r="K62" s="10">
        <v>6</v>
      </c>
      <c r="L62" s="9">
        <v>6</v>
      </c>
      <c r="M62" s="9">
        <v>4</v>
      </c>
      <c r="N62" s="9">
        <v>2</v>
      </c>
      <c r="O62" s="9" t="s">
        <v>41</v>
      </c>
    </row>
    <row r="63" spans="1:15">
      <c r="A63" s="9" t="s">
        <v>15</v>
      </c>
      <c r="B63" s="9" t="s">
        <v>16</v>
      </c>
      <c r="C63" s="9">
        <v>1788555</v>
      </c>
      <c r="D63" s="9" t="s">
        <v>42</v>
      </c>
      <c r="E63" s="10" t="s">
        <v>43</v>
      </c>
      <c r="F63" s="10" t="s">
        <v>19</v>
      </c>
      <c r="G63" s="10" t="s">
        <v>20</v>
      </c>
      <c r="H63" s="10">
        <v>1</v>
      </c>
      <c r="I63" s="10">
        <v>8</v>
      </c>
      <c r="J63" s="10">
        <v>16</v>
      </c>
      <c r="K63" s="10">
        <v>24</v>
      </c>
      <c r="L63" s="9">
        <v>24</v>
      </c>
      <c r="M63" s="9">
        <v>16</v>
      </c>
      <c r="N63" s="9">
        <v>8</v>
      </c>
      <c r="O63" s="9" t="s">
        <v>42</v>
      </c>
    </row>
    <row r="64" spans="1:15">
      <c r="A64" s="9" t="s">
        <v>15</v>
      </c>
      <c r="B64" s="9" t="s">
        <v>16</v>
      </c>
      <c r="C64" s="9">
        <v>1788555</v>
      </c>
      <c r="D64" s="9" t="s">
        <v>42</v>
      </c>
      <c r="E64" s="10" t="s">
        <v>43</v>
      </c>
      <c r="F64" s="10" t="s">
        <v>21</v>
      </c>
      <c r="G64" s="10" t="s">
        <v>22</v>
      </c>
      <c r="H64" s="10">
        <v>1</v>
      </c>
      <c r="I64" s="10">
        <v>8</v>
      </c>
      <c r="J64" s="10">
        <v>16</v>
      </c>
      <c r="K64" s="10">
        <v>24</v>
      </c>
      <c r="L64" s="9">
        <v>24</v>
      </c>
      <c r="M64" s="9">
        <v>16</v>
      </c>
      <c r="N64" s="9">
        <v>8</v>
      </c>
      <c r="O64" s="9" t="s">
        <v>42</v>
      </c>
    </row>
    <row r="65" spans="1:15">
      <c r="A65" s="9" t="s">
        <v>15</v>
      </c>
      <c r="B65" s="9" t="s">
        <v>16</v>
      </c>
      <c r="C65" s="9">
        <v>1788554</v>
      </c>
      <c r="D65" s="9" t="s">
        <v>44</v>
      </c>
      <c r="E65" s="10" t="s">
        <v>43</v>
      </c>
      <c r="F65" s="10" t="s">
        <v>19</v>
      </c>
      <c r="G65" s="10" t="s">
        <v>20</v>
      </c>
      <c r="H65" s="10">
        <v>1</v>
      </c>
      <c r="I65" s="10">
        <v>10</v>
      </c>
      <c r="J65" s="10">
        <v>20</v>
      </c>
      <c r="K65" s="10">
        <v>30</v>
      </c>
      <c r="L65" s="9">
        <v>30</v>
      </c>
      <c r="M65" s="9">
        <v>20</v>
      </c>
      <c r="N65" s="9">
        <v>10</v>
      </c>
      <c r="O65" s="9" t="s">
        <v>44</v>
      </c>
    </row>
    <row r="66" spans="1:15">
      <c r="A66" s="9" t="s">
        <v>15</v>
      </c>
      <c r="B66" s="9" t="s">
        <v>16</v>
      </c>
      <c r="C66" s="9">
        <v>1788554</v>
      </c>
      <c r="D66" s="9" t="s">
        <v>44</v>
      </c>
      <c r="E66" s="10" t="s">
        <v>43</v>
      </c>
      <c r="F66" s="10" t="s">
        <v>21</v>
      </c>
      <c r="G66" s="10" t="s">
        <v>22</v>
      </c>
      <c r="H66" s="10">
        <v>1</v>
      </c>
      <c r="I66" s="10">
        <v>10</v>
      </c>
      <c r="J66" s="10">
        <v>20</v>
      </c>
      <c r="K66" s="10">
        <v>30</v>
      </c>
      <c r="L66" s="9">
        <v>30</v>
      </c>
      <c r="M66" s="9">
        <v>20</v>
      </c>
      <c r="N66" s="9">
        <v>10</v>
      </c>
      <c r="O66" s="9" t="s">
        <v>44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2"/>
  <sheetViews>
    <sheetView tabSelected="1" workbookViewId="0">
      <selection activeCell="G15" sqref="G15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18" t="s">
        <v>46</v>
      </c>
      <c r="B3" s="18" t="s">
        <v>47</v>
      </c>
      <c r="C3" s="18" t="s">
        <v>48</v>
      </c>
      <c r="D3" s="18"/>
    </row>
    <row r="4" spans="1:6">
      <c r="A4" s="18" t="s">
        <v>15</v>
      </c>
      <c r="B4" s="18" t="s">
        <v>19</v>
      </c>
      <c r="C4" s="18" t="s">
        <v>49</v>
      </c>
      <c r="D4" s="18">
        <v>1075</v>
      </c>
    </row>
    <row r="5" spans="1:6">
      <c r="A5" s="18"/>
      <c r="B5" s="18"/>
      <c r="C5" s="18" t="s">
        <v>50</v>
      </c>
      <c r="D5" s="18">
        <v>198</v>
      </c>
    </row>
    <row r="6" spans="1:6">
      <c r="A6" s="18"/>
      <c r="B6" s="18" t="s">
        <v>21</v>
      </c>
      <c r="C6" s="19" t="s">
        <v>49</v>
      </c>
      <c r="D6" s="18">
        <v>1014</v>
      </c>
    </row>
    <row r="7" spans="1:6">
      <c r="A7" s="18"/>
      <c r="B7" s="18"/>
      <c r="C7" s="18" t="s">
        <v>50</v>
      </c>
      <c r="D7" s="18">
        <v>198</v>
      </c>
    </row>
    <row r="8" spans="1:6">
      <c r="A8" s="18" t="s">
        <v>51</v>
      </c>
      <c r="B8" s="18"/>
      <c r="C8" s="18"/>
      <c r="D8" s="20">
        <f>SUM(D4:D7)</f>
        <v>2485</v>
      </c>
      <c r="E8" s="21"/>
      <c r="F8" s="21" t="s">
        <v>52</v>
      </c>
    </row>
    <row r="11" spans="1:6">
      <c r="C11" s="14" t="s">
        <v>49</v>
      </c>
      <c r="D11">
        <f>D4+D6</f>
        <v>2089</v>
      </c>
    </row>
    <row r="12" spans="1:6">
      <c r="C12" s="14" t="s">
        <v>50</v>
      </c>
      <c r="D12">
        <f>D5+D7</f>
        <v>396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opLeftCell="A34" workbookViewId="0">
      <selection activeCell="A36" sqref="A36:P6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customFormat="1" spans="1:41">
      <c r="A1" s="7" t="s">
        <v>53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customFormat="1" spans="1:41">
      <c r="A2" s="7" t="s">
        <v>46</v>
      </c>
      <c r="B2" s="7" t="s">
        <v>54</v>
      </c>
      <c r="C2" s="7" t="s">
        <v>55</v>
      </c>
      <c r="D2" s="7" t="s">
        <v>4</v>
      </c>
      <c r="E2" s="7" t="s">
        <v>56</v>
      </c>
      <c r="F2" s="7" t="s">
        <v>47</v>
      </c>
      <c r="G2" s="7" t="s">
        <v>57</v>
      </c>
      <c r="H2" s="7" t="s">
        <v>58</v>
      </c>
      <c r="I2" s="7">
        <v>28</v>
      </c>
      <c r="J2" s="7">
        <v>30</v>
      </c>
      <c r="K2" s="7">
        <v>32</v>
      </c>
      <c r="L2" s="7">
        <v>34</v>
      </c>
      <c r="M2" s="7">
        <v>36</v>
      </c>
      <c r="N2" s="7">
        <v>38</v>
      </c>
      <c r="O2" s="7" t="s">
        <v>59</v>
      </c>
      <c r="P2" s="7" t="s">
        <v>60</v>
      </c>
      <c r="Q2" s="7" t="s">
        <v>61</v>
      </c>
      <c r="R2" s="8" t="s">
        <v>62</v>
      </c>
      <c r="S2" s="7" t="s">
        <v>63</v>
      </c>
      <c r="T2" s="7" t="s">
        <v>64</v>
      </c>
      <c r="U2" s="7" t="s">
        <v>65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customFormat="1" spans="1:41">
      <c r="A3" s="9" t="s">
        <v>15</v>
      </c>
      <c r="B3" s="9" t="s">
        <v>16</v>
      </c>
      <c r="C3" s="9">
        <v>1785475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15</v>
      </c>
      <c r="R3" s="11">
        <f t="shared" ref="R3:R32" si="0">Q3*1.03</f>
        <v>15.45</v>
      </c>
      <c r="S3" s="9">
        <v>180</v>
      </c>
      <c r="T3" s="9">
        <v>0</v>
      </c>
      <c r="U3" s="9">
        <v>0</v>
      </c>
    </row>
    <row r="4" customFormat="1" spans="1:41">
      <c r="A4" s="9" t="s">
        <v>15</v>
      </c>
      <c r="B4" s="9" t="s">
        <v>16</v>
      </c>
      <c r="C4" s="9">
        <v>1785475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15</v>
      </c>
      <c r="R4" s="11">
        <f t="shared" si="0"/>
        <v>15.45</v>
      </c>
      <c r="S4" s="9">
        <v>180</v>
      </c>
      <c r="T4" s="9">
        <v>0</v>
      </c>
      <c r="U4" s="9">
        <v>0</v>
      </c>
    </row>
    <row r="5" customFormat="1" spans="1:41">
      <c r="A5" s="9" t="s">
        <v>15</v>
      </c>
      <c r="B5" s="9" t="s">
        <v>16</v>
      </c>
      <c r="C5" s="9">
        <v>1785456</v>
      </c>
      <c r="D5" s="9" t="s">
        <v>23</v>
      </c>
      <c r="E5" s="10" t="s">
        <v>18</v>
      </c>
      <c r="F5" s="10" t="s">
        <v>21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23</v>
      </c>
      <c r="Q5" s="9">
        <v>8</v>
      </c>
      <c r="R5" s="11">
        <f t="shared" si="0"/>
        <v>8.24</v>
      </c>
      <c r="S5" s="9">
        <v>96</v>
      </c>
      <c r="T5" s="9">
        <v>0</v>
      </c>
      <c r="U5" s="9">
        <v>0</v>
      </c>
    </row>
    <row r="6" customFormat="1" spans="1:41">
      <c r="A6" s="9" t="s">
        <v>15</v>
      </c>
      <c r="B6" s="9" t="s">
        <v>16</v>
      </c>
      <c r="C6" s="9">
        <v>1785456</v>
      </c>
      <c r="D6" s="9" t="s">
        <v>23</v>
      </c>
      <c r="E6" s="10" t="s">
        <v>18</v>
      </c>
      <c r="F6" s="10" t="s">
        <v>19</v>
      </c>
      <c r="G6" s="10" t="s">
        <v>25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23</v>
      </c>
      <c r="Q6" s="9">
        <v>8</v>
      </c>
      <c r="R6" s="11">
        <f t="shared" si="0"/>
        <v>8.24</v>
      </c>
      <c r="S6" s="9">
        <v>96</v>
      </c>
      <c r="T6" s="9">
        <v>0</v>
      </c>
      <c r="U6" s="9">
        <v>0</v>
      </c>
    </row>
    <row r="7" customFormat="1" spans="1:41">
      <c r="A7" s="9" t="s">
        <v>15</v>
      </c>
      <c r="B7" s="9" t="s">
        <v>16</v>
      </c>
      <c r="C7" s="9">
        <v>1785451</v>
      </c>
      <c r="D7" s="9" t="s">
        <v>26</v>
      </c>
      <c r="E7" s="10" t="s">
        <v>18</v>
      </c>
      <c r="F7" s="10" t="s">
        <v>21</v>
      </c>
      <c r="G7" s="10" t="s">
        <v>27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26</v>
      </c>
      <c r="Q7" s="9">
        <v>15</v>
      </c>
      <c r="R7" s="11">
        <f t="shared" si="0"/>
        <v>15.45</v>
      </c>
      <c r="S7" s="9">
        <v>180</v>
      </c>
      <c r="T7" s="9">
        <v>0</v>
      </c>
      <c r="U7" s="9">
        <v>0</v>
      </c>
    </row>
    <row r="8" customFormat="1" spans="1:41">
      <c r="A8" s="9" t="s">
        <v>15</v>
      </c>
      <c r="B8" s="9" t="s">
        <v>16</v>
      </c>
      <c r="C8" s="9">
        <v>1785451</v>
      </c>
      <c r="D8" s="9" t="s">
        <v>26</v>
      </c>
      <c r="E8" s="10" t="s">
        <v>18</v>
      </c>
      <c r="F8" s="10" t="s">
        <v>19</v>
      </c>
      <c r="G8" s="10" t="s">
        <v>28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26</v>
      </c>
      <c r="Q8" s="9">
        <v>15</v>
      </c>
      <c r="R8" s="11">
        <f t="shared" si="0"/>
        <v>15.45</v>
      </c>
      <c r="S8" s="9">
        <v>180</v>
      </c>
      <c r="T8" s="9">
        <v>0</v>
      </c>
      <c r="U8" s="9">
        <v>0</v>
      </c>
    </row>
    <row r="9" customFormat="1" spans="1:41">
      <c r="A9" s="9" t="s">
        <v>15</v>
      </c>
      <c r="B9" s="9" t="s">
        <v>16</v>
      </c>
      <c r="C9" s="9">
        <v>1785447</v>
      </c>
      <c r="D9" s="9" t="s">
        <v>29</v>
      </c>
      <c r="E9" s="10" t="s">
        <v>18</v>
      </c>
      <c r="F9" s="10" t="s">
        <v>21</v>
      </c>
      <c r="G9" s="10" t="s">
        <v>30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8</v>
      </c>
      <c r="R9" s="11">
        <f t="shared" si="0"/>
        <v>8.24</v>
      </c>
      <c r="S9" s="9">
        <v>96</v>
      </c>
      <c r="T9" s="9">
        <v>0</v>
      </c>
      <c r="U9" s="9">
        <v>0</v>
      </c>
    </row>
    <row r="10" customFormat="1" spans="1:41">
      <c r="A10" s="9" t="s">
        <v>15</v>
      </c>
      <c r="B10" s="9" t="s">
        <v>16</v>
      </c>
      <c r="C10" s="9">
        <v>1785447</v>
      </c>
      <c r="D10" s="9" t="s">
        <v>29</v>
      </c>
      <c r="E10" s="10" t="s">
        <v>18</v>
      </c>
      <c r="F10" s="10" t="s">
        <v>19</v>
      </c>
      <c r="G10" s="10" t="s">
        <v>31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8</v>
      </c>
      <c r="R10" s="11">
        <f t="shared" si="0"/>
        <v>8.24</v>
      </c>
      <c r="S10" s="9">
        <v>96</v>
      </c>
      <c r="T10" s="9">
        <v>0</v>
      </c>
      <c r="U10" s="9">
        <v>0</v>
      </c>
    </row>
    <row r="11" customFormat="1" spans="1:41">
      <c r="A11" s="9" t="s">
        <v>15</v>
      </c>
      <c r="B11" s="9" t="s">
        <v>16</v>
      </c>
      <c r="C11" s="9">
        <v>1785534</v>
      </c>
      <c r="D11" s="9" t="s">
        <v>32</v>
      </c>
      <c r="E11" s="10" t="s">
        <v>33</v>
      </c>
      <c r="F11" s="10" t="s">
        <v>19</v>
      </c>
      <c r="G11" s="10" t="s">
        <v>20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32</v>
      </c>
      <c r="Q11" s="9">
        <v>3</v>
      </c>
      <c r="R11" s="11">
        <f t="shared" si="0"/>
        <v>3.09</v>
      </c>
      <c r="S11" s="9">
        <v>36</v>
      </c>
      <c r="T11" s="9">
        <v>0</v>
      </c>
      <c r="U11" s="9">
        <v>0</v>
      </c>
    </row>
    <row r="12" customFormat="1" spans="1:41">
      <c r="A12" s="9" t="s">
        <v>15</v>
      </c>
      <c r="B12" s="9" t="s">
        <v>16</v>
      </c>
      <c r="C12" s="9">
        <v>1785534</v>
      </c>
      <c r="D12" s="9" t="s">
        <v>32</v>
      </c>
      <c r="E12" s="10" t="s">
        <v>33</v>
      </c>
      <c r="F12" s="10" t="s">
        <v>21</v>
      </c>
      <c r="G12" s="10" t="s">
        <v>22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32</v>
      </c>
      <c r="Q12" s="9">
        <v>2</v>
      </c>
      <c r="R12" s="11">
        <f t="shared" si="0"/>
        <v>2.06</v>
      </c>
      <c r="S12" s="9">
        <v>24</v>
      </c>
      <c r="T12" s="9">
        <v>0</v>
      </c>
      <c r="U12" s="9">
        <v>0</v>
      </c>
    </row>
    <row r="13" customFormat="1" spans="1:41">
      <c r="A13" s="9" t="s">
        <v>15</v>
      </c>
      <c r="B13" s="9" t="s">
        <v>16</v>
      </c>
      <c r="C13" s="9">
        <v>1785533</v>
      </c>
      <c r="D13" s="9" t="s">
        <v>34</v>
      </c>
      <c r="E13" s="10" t="s">
        <v>33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34</v>
      </c>
      <c r="Q13" s="9">
        <v>8</v>
      </c>
      <c r="R13" s="11">
        <f t="shared" si="0"/>
        <v>8.24</v>
      </c>
      <c r="S13" s="9">
        <v>96</v>
      </c>
      <c r="T13" s="9">
        <v>0</v>
      </c>
      <c r="U13" s="9">
        <v>0</v>
      </c>
    </row>
    <row r="14" customFormat="1" spans="1:41">
      <c r="A14" s="9" t="s">
        <v>15</v>
      </c>
      <c r="B14" s="9" t="s">
        <v>16</v>
      </c>
      <c r="C14" s="9">
        <v>1785533</v>
      </c>
      <c r="D14" s="9" t="s">
        <v>34</v>
      </c>
      <c r="E14" s="10" t="s">
        <v>33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34</v>
      </c>
      <c r="Q14" s="9">
        <v>8</v>
      </c>
      <c r="R14" s="11">
        <f t="shared" si="0"/>
        <v>8.24</v>
      </c>
      <c r="S14" s="9">
        <v>96</v>
      </c>
      <c r="T14" s="9">
        <v>0</v>
      </c>
      <c r="U14" s="9">
        <v>0</v>
      </c>
    </row>
    <row r="15" customFormat="1" spans="1:41">
      <c r="A15" s="9" t="s">
        <v>15</v>
      </c>
      <c r="B15" s="9" t="s">
        <v>16</v>
      </c>
      <c r="C15" s="9">
        <v>1785532</v>
      </c>
      <c r="D15" s="9" t="s">
        <v>35</v>
      </c>
      <c r="E15" s="10" t="s">
        <v>33</v>
      </c>
      <c r="F15" s="10" t="s">
        <v>19</v>
      </c>
      <c r="G15" s="10" t="s">
        <v>20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35</v>
      </c>
      <c r="Q15" s="9">
        <v>5</v>
      </c>
      <c r="R15" s="11">
        <f t="shared" si="0"/>
        <v>5.15</v>
      </c>
      <c r="S15" s="9">
        <v>60</v>
      </c>
      <c r="T15" s="9">
        <v>0</v>
      </c>
      <c r="U15" s="9">
        <v>0</v>
      </c>
    </row>
    <row r="16" customFormat="1" spans="1:41">
      <c r="A16" s="9" t="s">
        <v>15</v>
      </c>
      <c r="B16" s="9" t="s">
        <v>16</v>
      </c>
      <c r="C16" s="9">
        <v>1785532</v>
      </c>
      <c r="D16" s="9" t="s">
        <v>35</v>
      </c>
      <c r="E16" s="10" t="s">
        <v>33</v>
      </c>
      <c r="F16" s="10" t="s">
        <v>21</v>
      </c>
      <c r="G16" s="10" t="s">
        <v>22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35</v>
      </c>
      <c r="Q16" s="9">
        <v>4</v>
      </c>
      <c r="R16" s="11">
        <f t="shared" si="0"/>
        <v>4.12</v>
      </c>
      <c r="S16" s="9">
        <v>48</v>
      </c>
      <c r="T16" s="9">
        <v>0</v>
      </c>
      <c r="U16" s="9">
        <v>0</v>
      </c>
    </row>
    <row r="17" customFormat="1" spans="1:21">
      <c r="A17" s="9" t="s">
        <v>15</v>
      </c>
      <c r="B17" s="9" t="s">
        <v>16</v>
      </c>
      <c r="C17" s="9">
        <v>1785529</v>
      </c>
      <c r="D17" s="9" t="s">
        <v>36</v>
      </c>
      <c r="E17" s="10" t="s">
        <v>33</v>
      </c>
      <c r="F17" s="10" t="s">
        <v>19</v>
      </c>
      <c r="G17" s="10" t="s">
        <v>20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36</v>
      </c>
      <c r="Q17" s="9">
        <v>5</v>
      </c>
      <c r="R17" s="11">
        <f t="shared" si="0"/>
        <v>5.15</v>
      </c>
      <c r="S17" s="9">
        <v>60</v>
      </c>
      <c r="T17" s="9">
        <v>0</v>
      </c>
      <c r="U17" s="9">
        <v>0</v>
      </c>
    </row>
    <row r="18" customFormat="1" spans="1:21">
      <c r="A18" s="9" t="s">
        <v>15</v>
      </c>
      <c r="B18" s="9" t="s">
        <v>16</v>
      </c>
      <c r="C18" s="9">
        <v>1785529</v>
      </c>
      <c r="D18" s="9" t="s">
        <v>36</v>
      </c>
      <c r="E18" s="10" t="s">
        <v>33</v>
      </c>
      <c r="F18" s="10" t="s">
        <v>21</v>
      </c>
      <c r="G18" s="10" t="s">
        <v>22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36</v>
      </c>
      <c r="Q18" s="9">
        <v>4</v>
      </c>
      <c r="R18" s="11">
        <f t="shared" si="0"/>
        <v>4.12</v>
      </c>
      <c r="S18" s="9">
        <v>48</v>
      </c>
      <c r="T18" s="9">
        <v>0</v>
      </c>
      <c r="U18" s="9">
        <v>0</v>
      </c>
    </row>
    <row r="19" customFormat="1" spans="1:21">
      <c r="A19" s="9" t="s">
        <v>15</v>
      </c>
      <c r="B19" s="9" t="s">
        <v>16</v>
      </c>
      <c r="C19" s="9">
        <v>1785527</v>
      </c>
      <c r="D19" s="9" t="s">
        <v>37</v>
      </c>
      <c r="E19" s="10" t="s">
        <v>33</v>
      </c>
      <c r="F19" s="10" t="s">
        <v>19</v>
      </c>
      <c r="G19" s="10" t="s">
        <v>20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37</v>
      </c>
      <c r="Q19" s="9">
        <v>1</v>
      </c>
      <c r="R19" s="11">
        <f t="shared" si="0"/>
        <v>1.03</v>
      </c>
      <c r="S19" s="9">
        <v>12</v>
      </c>
      <c r="T19" s="9">
        <v>0</v>
      </c>
      <c r="U19" s="9">
        <v>0</v>
      </c>
    </row>
    <row r="20" customFormat="1" spans="1:21">
      <c r="A20" s="9" t="s">
        <v>15</v>
      </c>
      <c r="B20" s="9" t="s">
        <v>16</v>
      </c>
      <c r="C20" s="9">
        <v>1785527</v>
      </c>
      <c r="D20" s="9" t="s">
        <v>37</v>
      </c>
      <c r="E20" s="10" t="s">
        <v>33</v>
      </c>
      <c r="F20" s="10" t="s">
        <v>21</v>
      </c>
      <c r="G20" s="10" t="s">
        <v>22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37</v>
      </c>
      <c r="Q20" s="9">
        <v>1</v>
      </c>
      <c r="R20" s="11">
        <f t="shared" si="0"/>
        <v>1.03</v>
      </c>
      <c r="S20" s="9">
        <v>12</v>
      </c>
      <c r="T20" s="9">
        <v>0</v>
      </c>
      <c r="U20" s="9">
        <v>0</v>
      </c>
    </row>
    <row r="21" customFormat="1" spans="1:21">
      <c r="A21" s="9" t="s">
        <v>15</v>
      </c>
      <c r="B21" s="9" t="s">
        <v>16</v>
      </c>
      <c r="C21" s="9">
        <v>1785524</v>
      </c>
      <c r="D21" s="9" t="s">
        <v>38</v>
      </c>
      <c r="E21" s="10" t="s">
        <v>33</v>
      </c>
      <c r="F21" s="10" t="s">
        <v>19</v>
      </c>
      <c r="G21" s="10" t="s">
        <v>20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38</v>
      </c>
      <c r="Q21" s="9">
        <v>1</v>
      </c>
      <c r="R21" s="11">
        <f t="shared" si="0"/>
        <v>1.03</v>
      </c>
      <c r="S21" s="9">
        <v>12</v>
      </c>
      <c r="T21" s="9">
        <v>0</v>
      </c>
      <c r="U21" s="9">
        <v>0</v>
      </c>
    </row>
    <row r="22" customFormat="1" spans="1:21">
      <c r="A22" s="9" t="s">
        <v>15</v>
      </c>
      <c r="B22" s="9" t="s">
        <v>16</v>
      </c>
      <c r="C22" s="9">
        <v>1785524</v>
      </c>
      <c r="D22" s="9" t="s">
        <v>38</v>
      </c>
      <c r="E22" s="10" t="s">
        <v>33</v>
      </c>
      <c r="F22" s="10" t="s">
        <v>21</v>
      </c>
      <c r="G22" s="10" t="s">
        <v>22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38</v>
      </c>
      <c r="Q22" s="9">
        <v>1</v>
      </c>
      <c r="R22" s="11">
        <f t="shared" si="0"/>
        <v>1.03</v>
      </c>
      <c r="S22" s="9">
        <v>12</v>
      </c>
      <c r="T22" s="9">
        <v>0</v>
      </c>
      <c r="U22" s="9">
        <v>0</v>
      </c>
    </row>
    <row r="23" customFormat="1" spans="1:21">
      <c r="A23" s="9" t="s">
        <v>15</v>
      </c>
      <c r="B23" s="9" t="s">
        <v>16</v>
      </c>
      <c r="C23" s="9">
        <v>1785521</v>
      </c>
      <c r="D23" s="9" t="s">
        <v>39</v>
      </c>
      <c r="E23" s="10" t="s">
        <v>33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39</v>
      </c>
      <c r="Q23" s="9">
        <v>5</v>
      </c>
      <c r="R23" s="11">
        <f t="shared" si="0"/>
        <v>5.15</v>
      </c>
      <c r="S23" s="9">
        <v>60</v>
      </c>
      <c r="T23" s="9">
        <v>0</v>
      </c>
      <c r="U23" s="9">
        <v>0</v>
      </c>
    </row>
    <row r="24" customFormat="1" spans="1:21">
      <c r="A24" s="9" t="s">
        <v>15</v>
      </c>
      <c r="B24" s="9" t="s">
        <v>16</v>
      </c>
      <c r="C24" s="9">
        <v>1785521</v>
      </c>
      <c r="D24" s="9" t="s">
        <v>39</v>
      </c>
      <c r="E24" s="10" t="s">
        <v>33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39</v>
      </c>
      <c r="Q24" s="9">
        <v>4</v>
      </c>
      <c r="R24" s="11">
        <f t="shared" si="0"/>
        <v>4.12</v>
      </c>
      <c r="S24" s="9">
        <v>48</v>
      </c>
      <c r="T24" s="9">
        <v>0</v>
      </c>
      <c r="U24" s="9">
        <v>0</v>
      </c>
    </row>
    <row r="25" customFormat="1" spans="1:21">
      <c r="A25" s="9" t="s">
        <v>15</v>
      </c>
      <c r="B25" s="9" t="s">
        <v>16</v>
      </c>
      <c r="C25" s="9">
        <v>1785518</v>
      </c>
      <c r="D25" s="9" t="s">
        <v>40</v>
      </c>
      <c r="E25" s="10" t="s">
        <v>33</v>
      </c>
      <c r="F25" s="10" t="s">
        <v>19</v>
      </c>
      <c r="G25" s="10" t="s">
        <v>20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40</v>
      </c>
      <c r="Q25" s="9">
        <v>8</v>
      </c>
      <c r="R25" s="11">
        <f t="shared" si="0"/>
        <v>8.24</v>
      </c>
      <c r="S25" s="9">
        <v>96</v>
      </c>
      <c r="T25" s="9">
        <v>0</v>
      </c>
      <c r="U25" s="9">
        <v>0</v>
      </c>
    </row>
    <row r="26" customFormat="1" spans="1:21">
      <c r="A26" s="9" t="s">
        <v>15</v>
      </c>
      <c r="B26" s="9" t="s">
        <v>16</v>
      </c>
      <c r="C26" s="9">
        <v>1785518</v>
      </c>
      <c r="D26" s="9" t="s">
        <v>40</v>
      </c>
      <c r="E26" s="10" t="s">
        <v>33</v>
      </c>
      <c r="F26" s="10" t="s">
        <v>21</v>
      </c>
      <c r="G26" s="10" t="s">
        <v>22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40</v>
      </c>
      <c r="Q26" s="9">
        <v>8</v>
      </c>
      <c r="R26" s="11">
        <f t="shared" si="0"/>
        <v>8.24</v>
      </c>
      <c r="S26" s="9">
        <v>96</v>
      </c>
      <c r="T26" s="9">
        <v>0</v>
      </c>
      <c r="U26" s="9">
        <v>0</v>
      </c>
    </row>
    <row r="27" customFormat="1" spans="1:21">
      <c r="A27" s="9" t="s">
        <v>15</v>
      </c>
      <c r="B27" s="9" t="s">
        <v>16</v>
      </c>
      <c r="C27" s="9">
        <v>1785515</v>
      </c>
      <c r="D27" s="9" t="s">
        <v>41</v>
      </c>
      <c r="E27" s="10" t="s">
        <v>33</v>
      </c>
      <c r="F27" s="10" t="s">
        <v>19</v>
      </c>
      <c r="G27" s="10" t="s">
        <v>20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41</v>
      </c>
      <c r="Q27" s="9">
        <v>3</v>
      </c>
      <c r="R27" s="11">
        <f t="shared" si="0"/>
        <v>3.09</v>
      </c>
      <c r="S27" s="9">
        <v>36</v>
      </c>
      <c r="T27" s="9">
        <v>0</v>
      </c>
      <c r="U27" s="9">
        <v>0</v>
      </c>
    </row>
    <row r="28" customFormat="1" spans="1:21">
      <c r="A28" s="9" t="s">
        <v>15</v>
      </c>
      <c r="B28" s="9" t="s">
        <v>16</v>
      </c>
      <c r="C28" s="9">
        <v>1785515</v>
      </c>
      <c r="D28" s="9" t="s">
        <v>41</v>
      </c>
      <c r="E28" s="10" t="s">
        <v>33</v>
      </c>
      <c r="F28" s="10" t="s">
        <v>21</v>
      </c>
      <c r="G28" s="10" t="s">
        <v>22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41</v>
      </c>
      <c r="Q28" s="9">
        <v>2</v>
      </c>
      <c r="R28" s="11">
        <f t="shared" si="0"/>
        <v>2.06</v>
      </c>
      <c r="S28" s="9">
        <v>24</v>
      </c>
      <c r="T28" s="9">
        <v>0</v>
      </c>
      <c r="U28" s="9">
        <v>0</v>
      </c>
    </row>
    <row r="29" customFormat="1" spans="1:21">
      <c r="A29" s="9" t="s">
        <v>15</v>
      </c>
      <c r="B29" s="9" t="s">
        <v>16</v>
      </c>
      <c r="C29" s="9">
        <v>1788555</v>
      </c>
      <c r="D29" s="9" t="s">
        <v>42</v>
      </c>
      <c r="E29" s="10" t="s">
        <v>43</v>
      </c>
      <c r="F29" s="10" t="s">
        <v>19</v>
      </c>
      <c r="G29" s="10" t="s">
        <v>20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42</v>
      </c>
      <c r="Q29" s="9">
        <v>8</v>
      </c>
      <c r="R29" s="11">
        <f t="shared" si="0"/>
        <v>8.24</v>
      </c>
      <c r="S29" s="9">
        <v>96</v>
      </c>
      <c r="T29" s="9">
        <v>0</v>
      </c>
      <c r="U29" s="9">
        <v>0</v>
      </c>
    </row>
    <row r="30" customFormat="1" spans="1:21">
      <c r="A30" s="9" t="s">
        <v>15</v>
      </c>
      <c r="B30" s="9" t="s">
        <v>16</v>
      </c>
      <c r="C30" s="9">
        <v>1788555</v>
      </c>
      <c r="D30" s="9" t="s">
        <v>42</v>
      </c>
      <c r="E30" s="10" t="s">
        <v>43</v>
      </c>
      <c r="F30" s="10" t="s">
        <v>21</v>
      </c>
      <c r="G30" s="10" t="s">
        <v>22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42</v>
      </c>
      <c r="Q30" s="9">
        <v>8</v>
      </c>
      <c r="R30" s="11">
        <f t="shared" si="0"/>
        <v>8.24</v>
      </c>
      <c r="S30" s="9">
        <v>96</v>
      </c>
      <c r="T30" s="9">
        <v>0</v>
      </c>
      <c r="U30" s="9">
        <v>0</v>
      </c>
    </row>
    <row r="31" customFormat="1" spans="1:21">
      <c r="A31" s="9" t="s">
        <v>15</v>
      </c>
      <c r="B31" s="9" t="s">
        <v>16</v>
      </c>
      <c r="C31" s="9">
        <v>1788554</v>
      </c>
      <c r="D31" s="9" t="s">
        <v>44</v>
      </c>
      <c r="E31" s="10" t="s">
        <v>43</v>
      </c>
      <c r="F31" s="10" t="s">
        <v>19</v>
      </c>
      <c r="G31" s="10" t="s">
        <v>20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44</v>
      </c>
      <c r="Q31" s="9">
        <v>10</v>
      </c>
      <c r="R31" s="11">
        <f t="shared" si="0"/>
        <v>10.3</v>
      </c>
      <c r="S31" s="9">
        <v>120</v>
      </c>
      <c r="T31" s="9">
        <v>0</v>
      </c>
      <c r="U31" s="9">
        <v>0</v>
      </c>
    </row>
    <row r="32" customFormat="1" spans="1:21">
      <c r="A32" s="9" t="s">
        <v>15</v>
      </c>
      <c r="B32" s="9" t="s">
        <v>16</v>
      </c>
      <c r="C32" s="9">
        <v>1788554</v>
      </c>
      <c r="D32" s="9" t="s">
        <v>44</v>
      </c>
      <c r="E32" s="10" t="s">
        <v>43</v>
      </c>
      <c r="F32" s="10" t="s">
        <v>21</v>
      </c>
      <c r="G32" s="10" t="s">
        <v>22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44</v>
      </c>
      <c r="Q32" s="9">
        <v>10</v>
      </c>
      <c r="R32" s="11">
        <f t="shared" si="0"/>
        <v>10.3</v>
      </c>
      <c r="S32" s="9">
        <v>120</v>
      </c>
      <c r="T32" s="9">
        <v>0</v>
      </c>
      <c r="U32" s="9">
        <v>0</v>
      </c>
    </row>
    <row r="33" customFormat="1" spans="1:41">
      <c r="Q33" s="12" t="s">
        <v>66</v>
      </c>
      <c r="R33" s="13" cm="1">
        <f t="array" ref="R33">SUM(ROUND(R3:R32,0))</f>
        <v>201</v>
      </c>
    </row>
    <row r="35" customFormat="1" spans="1:41">
      <c r="A35" s="7" t="s">
        <v>67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</row>
    <row r="36" customFormat="1" spans="1:41">
      <c r="A36" s="7" t="s">
        <v>46</v>
      </c>
      <c r="B36" s="7" t="s">
        <v>54</v>
      </c>
      <c r="C36" s="7" t="s">
        <v>55</v>
      </c>
      <c r="D36" s="7" t="s">
        <v>4</v>
      </c>
      <c r="E36" s="7" t="s">
        <v>56</v>
      </c>
      <c r="F36" s="7" t="s">
        <v>47</v>
      </c>
      <c r="G36" s="7" t="s">
        <v>57</v>
      </c>
      <c r="H36" s="7" t="s">
        <v>58</v>
      </c>
      <c r="I36" s="7">
        <v>28</v>
      </c>
      <c r="J36" s="7">
        <v>30</v>
      </c>
      <c r="K36" s="7">
        <v>32</v>
      </c>
      <c r="L36" s="7">
        <v>34</v>
      </c>
      <c r="M36" s="7">
        <v>36</v>
      </c>
      <c r="N36" s="7">
        <v>38</v>
      </c>
      <c r="O36" s="7" t="s">
        <v>60</v>
      </c>
      <c r="P36" s="8" t="s">
        <v>48</v>
      </c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</row>
    <row r="37" customFormat="1" spans="1:41">
      <c r="A37" s="9" t="s">
        <v>15</v>
      </c>
      <c r="B37" s="9" t="s">
        <v>16</v>
      </c>
      <c r="C37" s="9">
        <v>1785475</v>
      </c>
      <c r="D37" s="9" t="s">
        <v>17</v>
      </c>
      <c r="E37" s="10" t="s">
        <v>18</v>
      </c>
      <c r="F37" s="10" t="s">
        <v>19</v>
      </c>
      <c r="G37" s="10" t="s">
        <v>20</v>
      </c>
      <c r="H37" s="10">
        <v>1</v>
      </c>
      <c r="I37" s="10">
        <v>15</v>
      </c>
      <c r="J37" s="10">
        <v>30</v>
      </c>
      <c r="K37" s="10">
        <v>45</v>
      </c>
      <c r="L37" s="9">
        <v>45</v>
      </c>
      <c r="M37" s="9">
        <v>30</v>
      </c>
      <c r="N37" s="9">
        <v>15</v>
      </c>
      <c r="O37" s="9" t="s">
        <v>17</v>
      </c>
      <c r="P37" s="14" t="s">
        <v>49</v>
      </c>
    </row>
    <row r="38" customFormat="1" spans="1:41">
      <c r="A38" s="9" t="s">
        <v>15</v>
      </c>
      <c r="B38" s="9" t="s">
        <v>16</v>
      </c>
      <c r="C38" s="9">
        <v>1785475</v>
      </c>
      <c r="D38" s="9" t="s">
        <v>17</v>
      </c>
      <c r="E38" s="10" t="s">
        <v>18</v>
      </c>
      <c r="F38" s="10" t="s">
        <v>21</v>
      </c>
      <c r="G38" s="10" t="s">
        <v>22</v>
      </c>
      <c r="H38" s="10">
        <v>1</v>
      </c>
      <c r="I38" s="10">
        <v>15</v>
      </c>
      <c r="J38" s="10">
        <v>30</v>
      </c>
      <c r="K38" s="10">
        <v>45</v>
      </c>
      <c r="L38" s="9">
        <v>45</v>
      </c>
      <c r="M38" s="9">
        <v>30</v>
      </c>
      <c r="N38" s="9">
        <v>15</v>
      </c>
      <c r="O38" s="9" t="s">
        <v>17</v>
      </c>
      <c r="P38" s="14" t="s">
        <v>49</v>
      </c>
    </row>
    <row r="39" s="6" customFormat="1" spans="1:41">
      <c r="A39" s="15" t="s">
        <v>15</v>
      </c>
      <c r="B39" s="15" t="s">
        <v>16</v>
      </c>
      <c r="C39" s="15">
        <v>1785456</v>
      </c>
      <c r="D39" s="15" t="s">
        <v>23</v>
      </c>
      <c r="E39" s="16" t="s">
        <v>18</v>
      </c>
      <c r="F39" s="16" t="s">
        <v>21</v>
      </c>
      <c r="G39" s="16" t="s">
        <v>24</v>
      </c>
      <c r="H39" s="16">
        <v>1</v>
      </c>
      <c r="I39" s="16">
        <v>8</v>
      </c>
      <c r="J39" s="16">
        <v>16</v>
      </c>
      <c r="K39" s="16">
        <v>24</v>
      </c>
      <c r="L39" s="15">
        <v>24</v>
      </c>
      <c r="M39" s="15">
        <v>16</v>
      </c>
      <c r="N39" s="15">
        <v>8</v>
      </c>
      <c r="O39" s="15" t="s">
        <v>23</v>
      </c>
      <c r="P39" s="17" t="s">
        <v>50</v>
      </c>
      <c r="Q39" s="17" t="s">
        <v>68</v>
      </c>
    </row>
    <row r="40" s="6" customFormat="1" spans="1:41">
      <c r="A40" s="15" t="s">
        <v>15</v>
      </c>
      <c r="B40" s="15" t="s">
        <v>16</v>
      </c>
      <c r="C40" s="15">
        <v>1785456</v>
      </c>
      <c r="D40" s="15" t="s">
        <v>23</v>
      </c>
      <c r="E40" s="16" t="s">
        <v>18</v>
      </c>
      <c r="F40" s="16" t="s">
        <v>19</v>
      </c>
      <c r="G40" s="16" t="s">
        <v>25</v>
      </c>
      <c r="H40" s="16">
        <v>1</v>
      </c>
      <c r="I40" s="16">
        <v>8</v>
      </c>
      <c r="J40" s="16">
        <v>16</v>
      </c>
      <c r="K40" s="16">
        <v>24</v>
      </c>
      <c r="L40" s="15">
        <v>24</v>
      </c>
      <c r="M40" s="15">
        <v>16</v>
      </c>
      <c r="N40" s="15">
        <v>8</v>
      </c>
      <c r="O40" s="15" t="s">
        <v>23</v>
      </c>
      <c r="P40" s="17" t="s">
        <v>50</v>
      </c>
      <c r="Q40" s="17" t="s">
        <v>68</v>
      </c>
    </row>
    <row r="41" s="6" customFormat="1" spans="1:41">
      <c r="A41" s="15" t="s">
        <v>15</v>
      </c>
      <c r="B41" s="15" t="s">
        <v>16</v>
      </c>
      <c r="C41" s="15">
        <v>1785451</v>
      </c>
      <c r="D41" s="15" t="s">
        <v>26</v>
      </c>
      <c r="E41" s="16" t="s">
        <v>18</v>
      </c>
      <c r="F41" s="16" t="s">
        <v>21</v>
      </c>
      <c r="G41" s="16" t="s">
        <v>27</v>
      </c>
      <c r="H41" s="16">
        <v>1</v>
      </c>
      <c r="I41" s="16">
        <v>15</v>
      </c>
      <c r="J41" s="16">
        <v>30</v>
      </c>
      <c r="K41" s="16">
        <v>45</v>
      </c>
      <c r="L41" s="15">
        <v>45</v>
      </c>
      <c r="M41" s="15">
        <v>30</v>
      </c>
      <c r="N41" s="15">
        <v>15</v>
      </c>
      <c r="O41" s="15" t="s">
        <v>26</v>
      </c>
      <c r="P41" s="14" t="s">
        <v>49</v>
      </c>
      <c r="Q41" s="17" t="s">
        <v>68</v>
      </c>
    </row>
    <row r="42" s="6" customFormat="1" spans="1:41">
      <c r="A42" s="15" t="s">
        <v>15</v>
      </c>
      <c r="B42" s="15" t="s">
        <v>16</v>
      </c>
      <c r="C42" s="15">
        <v>1785451</v>
      </c>
      <c r="D42" s="15" t="s">
        <v>26</v>
      </c>
      <c r="E42" s="16" t="s">
        <v>18</v>
      </c>
      <c r="F42" s="16" t="s">
        <v>19</v>
      </c>
      <c r="G42" s="16" t="s">
        <v>28</v>
      </c>
      <c r="H42" s="16">
        <v>1</v>
      </c>
      <c r="I42" s="16">
        <v>15</v>
      </c>
      <c r="J42" s="16">
        <v>30</v>
      </c>
      <c r="K42" s="16">
        <v>45</v>
      </c>
      <c r="L42" s="15">
        <v>45</v>
      </c>
      <c r="M42" s="15">
        <v>30</v>
      </c>
      <c r="N42" s="15">
        <v>15</v>
      </c>
      <c r="O42" s="15" t="s">
        <v>26</v>
      </c>
      <c r="P42" s="14" t="s">
        <v>49</v>
      </c>
      <c r="Q42" s="17" t="s">
        <v>68</v>
      </c>
    </row>
    <row r="43" s="6" customFormat="1" spans="1:41">
      <c r="A43" s="15" t="s">
        <v>15</v>
      </c>
      <c r="B43" s="15" t="s">
        <v>16</v>
      </c>
      <c r="C43" s="15">
        <v>1785447</v>
      </c>
      <c r="D43" s="15" t="s">
        <v>29</v>
      </c>
      <c r="E43" s="16" t="s">
        <v>18</v>
      </c>
      <c r="F43" s="16" t="s">
        <v>21</v>
      </c>
      <c r="G43" s="16" t="s">
        <v>30</v>
      </c>
      <c r="H43" s="16">
        <v>1</v>
      </c>
      <c r="I43" s="16">
        <v>8</v>
      </c>
      <c r="J43" s="16">
        <v>16</v>
      </c>
      <c r="K43" s="16">
        <v>24</v>
      </c>
      <c r="L43" s="15">
        <v>24</v>
      </c>
      <c r="M43" s="15">
        <v>16</v>
      </c>
      <c r="N43" s="15">
        <v>8</v>
      </c>
      <c r="O43" s="15" t="s">
        <v>29</v>
      </c>
      <c r="P43" s="17" t="s">
        <v>50</v>
      </c>
      <c r="Q43" s="17" t="s">
        <v>68</v>
      </c>
    </row>
    <row r="44" s="6" customFormat="1" spans="1:41">
      <c r="A44" s="15" t="s">
        <v>15</v>
      </c>
      <c r="B44" s="15" t="s">
        <v>16</v>
      </c>
      <c r="C44" s="15">
        <v>1785447</v>
      </c>
      <c r="D44" s="15" t="s">
        <v>29</v>
      </c>
      <c r="E44" s="16" t="s">
        <v>18</v>
      </c>
      <c r="F44" s="16" t="s">
        <v>19</v>
      </c>
      <c r="G44" s="16" t="s">
        <v>31</v>
      </c>
      <c r="H44" s="16">
        <v>1</v>
      </c>
      <c r="I44" s="16">
        <v>8</v>
      </c>
      <c r="J44" s="16">
        <v>16</v>
      </c>
      <c r="K44" s="16">
        <v>24</v>
      </c>
      <c r="L44" s="15">
        <v>24</v>
      </c>
      <c r="M44" s="15">
        <v>16</v>
      </c>
      <c r="N44" s="15">
        <v>8</v>
      </c>
      <c r="O44" s="15" t="s">
        <v>29</v>
      </c>
      <c r="P44" s="17" t="s">
        <v>50</v>
      </c>
      <c r="Q44" s="17" t="s">
        <v>68</v>
      </c>
    </row>
    <row r="45" customFormat="1" spans="1:41">
      <c r="A45" s="9" t="s">
        <v>15</v>
      </c>
      <c r="B45" s="9" t="s">
        <v>16</v>
      </c>
      <c r="C45" s="9">
        <v>1785534</v>
      </c>
      <c r="D45" s="9" t="s">
        <v>32</v>
      </c>
      <c r="E45" s="10" t="s">
        <v>33</v>
      </c>
      <c r="F45" s="10" t="s">
        <v>19</v>
      </c>
      <c r="G45" s="10" t="s">
        <v>20</v>
      </c>
      <c r="H45" s="10">
        <v>1</v>
      </c>
      <c r="I45" s="10">
        <v>3</v>
      </c>
      <c r="J45" s="10">
        <v>6</v>
      </c>
      <c r="K45" s="10">
        <v>9</v>
      </c>
      <c r="L45" s="9">
        <v>9</v>
      </c>
      <c r="M45" s="9">
        <v>6</v>
      </c>
      <c r="N45" s="9">
        <v>3</v>
      </c>
      <c r="O45" s="9" t="s">
        <v>32</v>
      </c>
      <c r="P45" s="14" t="s">
        <v>49</v>
      </c>
    </row>
    <row r="46" customFormat="1" spans="1:41">
      <c r="A46" s="9" t="s">
        <v>15</v>
      </c>
      <c r="B46" s="9" t="s">
        <v>16</v>
      </c>
      <c r="C46" s="9">
        <v>1785534</v>
      </c>
      <c r="D46" s="9" t="s">
        <v>32</v>
      </c>
      <c r="E46" s="10" t="s">
        <v>33</v>
      </c>
      <c r="F46" s="10" t="s">
        <v>21</v>
      </c>
      <c r="G46" s="10" t="s">
        <v>22</v>
      </c>
      <c r="H46" s="10">
        <v>1</v>
      </c>
      <c r="I46" s="10">
        <v>2</v>
      </c>
      <c r="J46" s="10">
        <v>4</v>
      </c>
      <c r="K46" s="10">
        <v>6</v>
      </c>
      <c r="L46" s="9">
        <v>6</v>
      </c>
      <c r="M46" s="9">
        <v>4</v>
      </c>
      <c r="N46" s="9">
        <v>2</v>
      </c>
      <c r="O46" s="9" t="s">
        <v>32</v>
      </c>
      <c r="P46" s="14" t="s">
        <v>49</v>
      </c>
    </row>
    <row r="47" customFormat="1" spans="1:41">
      <c r="A47" s="9" t="s">
        <v>15</v>
      </c>
      <c r="B47" s="9" t="s">
        <v>16</v>
      </c>
      <c r="C47" s="9">
        <v>1785533</v>
      </c>
      <c r="D47" s="9" t="s">
        <v>34</v>
      </c>
      <c r="E47" s="10" t="s">
        <v>33</v>
      </c>
      <c r="F47" s="10" t="s">
        <v>19</v>
      </c>
      <c r="G47" s="10" t="s">
        <v>20</v>
      </c>
      <c r="H47" s="10">
        <v>1</v>
      </c>
      <c r="I47" s="10">
        <v>8</v>
      </c>
      <c r="J47" s="10">
        <v>16</v>
      </c>
      <c r="K47" s="10">
        <v>24</v>
      </c>
      <c r="L47" s="9">
        <v>24</v>
      </c>
      <c r="M47" s="9">
        <v>16</v>
      </c>
      <c r="N47" s="9">
        <v>8</v>
      </c>
      <c r="O47" s="9" t="s">
        <v>34</v>
      </c>
      <c r="P47" s="14" t="s">
        <v>49</v>
      </c>
    </row>
    <row r="48" customFormat="1" spans="1:41">
      <c r="A48" s="9" t="s">
        <v>15</v>
      </c>
      <c r="B48" s="9" t="s">
        <v>16</v>
      </c>
      <c r="C48" s="9">
        <v>1785533</v>
      </c>
      <c r="D48" s="9" t="s">
        <v>34</v>
      </c>
      <c r="E48" s="10" t="s">
        <v>33</v>
      </c>
      <c r="F48" s="10" t="s">
        <v>21</v>
      </c>
      <c r="G48" s="10" t="s">
        <v>22</v>
      </c>
      <c r="H48" s="10">
        <v>1</v>
      </c>
      <c r="I48" s="10">
        <v>8</v>
      </c>
      <c r="J48" s="10">
        <v>16</v>
      </c>
      <c r="K48" s="10">
        <v>24</v>
      </c>
      <c r="L48" s="9">
        <v>24</v>
      </c>
      <c r="M48" s="9">
        <v>16</v>
      </c>
      <c r="N48" s="9">
        <v>8</v>
      </c>
      <c r="O48" s="9" t="s">
        <v>34</v>
      </c>
      <c r="P48" s="14" t="s">
        <v>49</v>
      </c>
    </row>
    <row r="49" customFormat="1" spans="1:16">
      <c r="A49" s="9" t="s">
        <v>15</v>
      </c>
      <c r="B49" s="9" t="s">
        <v>16</v>
      </c>
      <c r="C49" s="9">
        <v>1785532</v>
      </c>
      <c r="D49" s="9" t="s">
        <v>35</v>
      </c>
      <c r="E49" s="10" t="s">
        <v>33</v>
      </c>
      <c r="F49" s="10" t="s">
        <v>19</v>
      </c>
      <c r="G49" s="10" t="s">
        <v>20</v>
      </c>
      <c r="H49" s="10">
        <v>1</v>
      </c>
      <c r="I49" s="10">
        <v>5</v>
      </c>
      <c r="J49" s="10">
        <v>10</v>
      </c>
      <c r="K49" s="10">
        <v>15</v>
      </c>
      <c r="L49" s="9">
        <v>15</v>
      </c>
      <c r="M49" s="9">
        <v>10</v>
      </c>
      <c r="N49" s="9">
        <v>5</v>
      </c>
      <c r="O49" s="9" t="s">
        <v>35</v>
      </c>
      <c r="P49" s="14" t="s">
        <v>49</v>
      </c>
    </row>
    <row r="50" customFormat="1" spans="1:16">
      <c r="A50" s="9" t="s">
        <v>15</v>
      </c>
      <c r="B50" s="9" t="s">
        <v>16</v>
      </c>
      <c r="C50" s="9">
        <v>1785532</v>
      </c>
      <c r="D50" s="9" t="s">
        <v>35</v>
      </c>
      <c r="E50" s="10" t="s">
        <v>33</v>
      </c>
      <c r="F50" s="10" t="s">
        <v>21</v>
      </c>
      <c r="G50" s="10" t="s">
        <v>22</v>
      </c>
      <c r="H50" s="10">
        <v>1</v>
      </c>
      <c r="I50" s="10">
        <v>4</v>
      </c>
      <c r="J50" s="10">
        <v>8</v>
      </c>
      <c r="K50" s="10">
        <v>12</v>
      </c>
      <c r="L50" s="9">
        <v>12</v>
      </c>
      <c r="M50" s="9">
        <v>8</v>
      </c>
      <c r="N50" s="9">
        <v>4</v>
      </c>
      <c r="O50" s="9" t="s">
        <v>35</v>
      </c>
      <c r="P50" s="14" t="s">
        <v>49</v>
      </c>
    </row>
    <row r="51" customFormat="1" spans="1:16">
      <c r="A51" s="9" t="s">
        <v>15</v>
      </c>
      <c r="B51" s="9" t="s">
        <v>16</v>
      </c>
      <c r="C51" s="9">
        <v>1785529</v>
      </c>
      <c r="D51" s="9" t="s">
        <v>36</v>
      </c>
      <c r="E51" s="10" t="s">
        <v>33</v>
      </c>
      <c r="F51" s="10" t="s">
        <v>19</v>
      </c>
      <c r="G51" s="10" t="s">
        <v>20</v>
      </c>
      <c r="H51" s="10">
        <v>1</v>
      </c>
      <c r="I51" s="10">
        <v>5</v>
      </c>
      <c r="J51" s="10">
        <v>10</v>
      </c>
      <c r="K51" s="10">
        <v>15</v>
      </c>
      <c r="L51" s="9">
        <v>15</v>
      </c>
      <c r="M51" s="9">
        <v>10</v>
      </c>
      <c r="N51" s="9">
        <v>5</v>
      </c>
      <c r="O51" s="9" t="s">
        <v>36</v>
      </c>
      <c r="P51" s="14" t="s">
        <v>49</v>
      </c>
    </row>
    <row r="52" customFormat="1" spans="1:16">
      <c r="A52" s="9" t="s">
        <v>15</v>
      </c>
      <c r="B52" s="9" t="s">
        <v>16</v>
      </c>
      <c r="C52" s="9">
        <v>1785529</v>
      </c>
      <c r="D52" s="9" t="s">
        <v>36</v>
      </c>
      <c r="E52" s="10" t="s">
        <v>33</v>
      </c>
      <c r="F52" s="10" t="s">
        <v>21</v>
      </c>
      <c r="G52" s="10" t="s">
        <v>22</v>
      </c>
      <c r="H52" s="10">
        <v>1</v>
      </c>
      <c r="I52" s="10">
        <v>4</v>
      </c>
      <c r="J52" s="10">
        <v>8</v>
      </c>
      <c r="K52" s="10">
        <v>12</v>
      </c>
      <c r="L52" s="9">
        <v>12</v>
      </c>
      <c r="M52" s="9">
        <v>8</v>
      </c>
      <c r="N52" s="9">
        <v>4</v>
      </c>
      <c r="O52" s="9" t="s">
        <v>36</v>
      </c>
      <c r="P52" s="14" t="s">
        <v>49</v>
      </c>
    </row>
    <row r="53" customFormat="1" spans="1:16">
      <c r="A53" s="9" t="s">
        <v>15</v>
      </c>
      <c r="B53" s="9" t="s">
        <v>16</v>
      </c>
      <c r="C53" s="9">
        <v>1785527</v>
      </c>
      <c r="D53" s="9" t="s">
        <v>37</v>
      </c>
      <c r="E53" s="10" t="s">
        <v>33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 t="s">
        <v>37</v>
      </c>
      <c r="P53" s="14" t="s">
        <v>49</v>
      </c>
    </row>
    <row r="54" customFormat="1" spans="1:16">
      <c r="A54" s="9" t="s">
        <v>15</v>
      </c>
      <c r="B54" s="9" t="s">
        <v>16</v>
      </c>
      <c r="C54" s="9">
        <v>1785527</v>
      </c>
      <c r="D54" s="9" t="s">
        <v>37</v>
      </c>
      <c r="E54" s="10" t="s">
        <v>33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 t="s">
        <v>37</v>
      </c>
      <c r="P54" s="14" t="s">
        <v>49</v>
      </c>
    </row>
    <row r="55" customFormat="1" spans="1:16">
      <c r="A55" s="9" t="s">
        <v>15</v>
      </c>
      <c r="B55" s="9" t="s">
        <v>16</v>
      </c>
      <c r="C55" s="9">
        <v>1785524</v>
      </c>
      <c r="D55" s="9" t="s">
        <v>38</v>
      </c>
      <c r="E55" s="10" t="s">
        <v>33</v>
      </c>
      <c r="F55" s="10" t="s">
        <v>19</v>
      </c>
      <c r="G55" s="10" t="s">
        <v>20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 t="s">
        <v>38</v>
      </c>
      <c r="P55" s="14" t="s">
        <v>49</v>
      </c>
    </row>
    <row r="56" customFormat="1" spans="1:16">
      <c r="A56" s="9" t="s">
        <v>15</v>
      </c>
      <c r="B56" s="9" t="s">
        <v>16</v>
      </c>
      <c r="C56" s="9">
        <v>1785524</v>
      </c>
      <c r="D56" s="9" t="s">
        <v>38</v>
      </c>
      <c r="E56" s="10" t="s">
        <v>33</v>
      </c>
      <c r="F56" s="10" t="s">
        <v>21</v>
      </c>
      <c r="G56" s="10" t="s">
        <v>22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 t="s">
        <v>38</v>
      </c>
      <c r="P56" s="14" t="s">
        <v>49</v>
      </c>
    </row>
    <row r="57" customFormat="1" spans="1:16">
      <c r="A57" s="9" t="s">
        <v>15</v>
      </c>
      <c r="B57" s="9" t="s">
        <v>16</v>
      </c>
      <c r="C57" s="9">
        <v>1785521</v>
      </c>
      <c r="D57" s="9" t="s">
        <v>39</v>
      </c>
      <c r="E57" s="10" t="s">
        <v>33</v>
      </c>
      <c r="F57" s="10" t="s">
        <v>19</v>
      </c>
      <c r="G57" s="10" t="s">
        <v>20</v>
      </c>
      <c r="H57" s="10">
        <v>1</v>
      </c>
      <c r="I57" s="10">
        <v>5</v>
      </c>
      <c r="J57" s="10">
        <v>10</v>
      </c>
      <c r="K57" s="10">
        <v>15</v>
      </c>
      <c r="L57" s="9">
        <v>15</v>
      </c>
      <c r="M57" s="9">
        <v>10</v>
      </c>
      <c r="N57" s="9">
        <v>5</v>
      </c>
      <c r="O57" s="9" t="s">
        <v>39</v>
      </c>
      <c r="P57" s="14" t="s">
        <v>49</v>
      </c>
    </row>
    <row r="58" customFormat="1" spans="1:16">
      <c r="A58" s="9" t="s">
        <v>15</v>
      </c>
      <c r="B58" s="9" t="s">
        <v>16</v>
      </c>
      <c r="C58" s="9">
        <v>1785521</v>
      </c>
      <c r="D58" s="9" t="s">
        <v>39</v>
      </c>
      <c r="E58" s="10" t="s">
        <v>33</v>
      </c>
      <c r="F58" s="10" t="s">
        <v>21</v>
      </c>
      <c r="G58" s="10" t="s">
        <v>22</v>
      </c>
      <c r="H58" s="10">
        <v>1</v>
      </c>
      <c r="I58" s="10">
        <v>4</v>
      </c>
      <c r="J58" s="10">
        <v>8</v>
      </c>
      <c r="K58" s="10">
        <v>12</v>
      </c>
      <c r="L58" s="9">
        <v>12</v>
      </c>
      <c r="M58" s="9">
        <v>8</v>
      </c>
      <c r="N58" s="9">
        <v>4</v>
      </c>
      <c r="O58" s="9" t="s">
        <v>39</v>
      </c>
      <c r="P58" s="14" t="s">
        <v>49</v>
      </c>
    </row>
    <row r="59" customFormat="1" spans="1:16">
      <c r="A59" s="9" t="s">
        <v>15</v>
      </c>
      <c r="B59" s="9" t="s">
        <v>16</v>
      </c>
      <c r="C59" s="9">
        <v>1785518</v>
      </c>
      <c r="D59" s="9" t="s">
        <v>40</v>
      </c>
      <c r="E59" s="10" t="s">
        <v>33</v>
      </c>
      <c r="F59" s="10" t="s">
        <v>19</v>
      </c>
      <c r="G59" s="10" t="s">
        <v>20</v>
      </c>
      <c r="H59" s="10">
        <v>1</v>
      </c>
      <c r="I59" s="10">
        <v>8</v>
      </c>
      <c r="J59" s="10">
        <v>16</v>
      </c>
      <c r="K59" s="10">
        <v>24</v>
      </c>
      <c r="L59" s="9">
        <v>24</v>
      </c>
      <c r="M59" s="9">
        <v>16</v>
      </c>
      <c r="N59" s="9">
        <v>8</v>
      </c>
      <c r="O59" s="9" t="s">
        <v>40</v>
      </c>
      <c r="P59" s="14" t="s">
        <v>49</v>
      </c>
    </row>
    <row r="60" customFormat="1" spans="1:16">
      <c r="A60" s="9" t="s">
        <v>15</v>
      </c>
      <c r="B60" s="9" t="s">
        <v>16</v>
      </c>
      <c r="C60" s="9">
        <v>1785518</v>
      </c>
      <c r="D60" s="9" t="s">
        <v>40</v>
      </c>
      <c r="E60" s="10" t="s">
        <v>33</v>
      </c>
      <c r="F60" s="10" t="s">
        <v>21</v>
      </c>
      <c r="G60" s="10" t="s">
        <v>22</v>
      </c>
      <c r="H60" s="10">
        <v>1</v>
      </c>
      <c r="I60" s="10">
        <v>8</v>
      </c>
      <c r="J60" s="10">
        <v>16</v>
      </c>
      <c r="K60" s="10">
        <v>24</v>
      </c>
      <c r="L60" s="9">
        <v>24</v>
      </c>
      <c r="M60" s="9">
        <v>16</v>
      </c>
      <c r="N60" s="9">
        <v>8</v>
      </c>
      <c r="O60" s="9" t="s">
        <v>40</v>
      </c>
      <c r="P60" s="14" t="s">
        <v>49</v>
      </c>
    </row>
    <row r="61" customFormat="1" spans="1:16">
      <c r="A61" s="9" t="s">
        <v>15</v>
      </c>
      <c r="B61" s="9" t="s">
        <v>16</v>
      </c>
      <c r="C61" s="9">
        <v>1785515</v>
      </c>
      <c r="D61" s="9" t="s">
        <v>41</v>
      </c>
      <c r="E61" s="10" t="s">
        <v>33</v>
      </c>
      <c r="F61" s="10" t="s">
        <v>19</v>
      </c>
      <c r="G61" s="10" t="s">
        <v>20</v>
      </c>
      <c r="H61" s="10">
        <v>1</v>
      </c>
      <c r="I61" s="10">
        <v>3</v>
      </c>
      <c r="J61" s="10">
        <v>6</v>
      </c>
      <c r="K61" s="10">
        <v>9</v>
      </c>
      <c r="L61" s="9">
        <v>9</v>
      </c>
      <c r="M61" s="9">
        <v>6</v>
      </c>
      <c r="N61" s="9">
        <v>3</v>
      </c>
      <c r="O61" s="9" t="s">
        <v>41</v>
      </c>
      <c r="P61" s="14" t="s">
        <v>49</v>
      </c>
    </row>
    <row r="62" customFormat="1" spans="1:16">
      <c r="A62" s="9" t="s">
        <v>15</v>
      </c>
      <c r="B62" s="9" t="s">
        <v>16</v>
      </c>
      <c r="C62" s="9">
        <v>1785515</v>
      </c>
      <c r="D62" s="9" t="s">
        <v>41</v>
      </c>
      <c r="E62" s="10" t="s">
        <v>33</v>
      </c>
      <c r="F62" s="10" t="s">
        <v>21</v>
      </c>
      <c r="G62" s="10" t="s">
        <v>22</v>
      </c>
      <c r="H62" s="10">
        <v>1</v>
      </c>
      <c r="I62" s="10">
        <v>2</v>
      </c>
      <c r="J62" s="10">
        <v>4</v>
      </c>
      <c r="K62" s="10">
        <v>6</v>
      </c>
      <c r="L62" s="9">
        <v>6</v>
      </c>
      <c r="M62" s="9">
        <v>4</v>
      </c>
      <c r="N62" s="9">
        <v>2</v>
      </c>
      <c r="O62" s="9" t="s">
        <v>41</v>
      </c>
      <c r="P62" s="14" t="s">
        <v>49</v>
      </c>
    </row>
    <row r="63" customFormat="1" spans="1:16">
      <c r="A63" s="9" t="s">
        <v>15</v>
      </c>
      <c r="B63" s="9" t="s">
        <v>16</v>
      </c>
      <c r="C63" s="9">
        <v>1788555</v>
      </c>
      <c r="D63" s="9" t="s">
        <v>42</v>
      </c>
      <c r="E63" s="10" t="s">
        <v>43</v>
      </c>
      <c r="F63" s="10" t="s">
        <v>19</v>
      </c>
      <c r="G63" s="10" t="s">
        <v>20</v>
      </c>
      <c r="H63" s="10">
        <v>1</v>
      </c>
      <c r="I63" s="10">
        <v>8</v>
      </c>
      <c r="J63" s="10">
        <v>16</v>
      </c>
      <c r="K63" s="10">
        <v>24</v>
      </c>
      <c r="L63" s="9">
        <v>24</v>
      </c>
      <c r="M63" s="9">
        <v>16</v>
      </c>
      <c r="N63" s="9">
        <v>8</v>
      </c>
      <c r="O63" s="9" t="s">
        <v>42</v>
      </c>
      <c r="P63" s="14" t="s">
        <v>49</v>
      </c>
    </row>
    <row r="64" customFormat="1" spans="1:16">
      <c r="A64" s="9" t="s">
        <v>15</v>
      </c>
      <c r="B64" s="9" t="s">
        <v>16</v>
      </c>
      <c r="C64" s="9">
        <v>1788555</v>
      </c>
      <c r="D64" s="9" t="s">
        <v>42</v>
      </c>
      <c r="E64" s="10" t="s">
        <v>43</v>
      </c>
      <c r="F64" s="10" t="s">
        <v>21</v>
      </c>
      <c r="G64" s="10" t="s">
        <v>22</v>
      </c>
      <c r="H64" s="10">
        <v>1</v>
      </c>
      <c r="I64" s="10">
        <v>8</v>
      </c>
      <c r="J64" s="10">
        <v>16</v>
      </c>
      <c r="K64" s="10">
        <v>24</v>
      </c>
      <c r="L64" s="9">
        <v>24</v>
      </c>
      <c r="M64" s="9">
        <v>16</v>
      </c>
      <c r="N64" s="9">
        <v>8</v>
      </c>
      <c r="O64" s="9" t="s">
        <v>42</v>
      </c>
      <c r="P64" s="14" t="s">
        <v>49</v>
      </c>
    </row>
    <row r="65" customFormat="1" spans="1:16">
      <c r="A65" s="9" t="s">
        <v>15</v>
      </c>
      <c r="B65" s="9" t="s">
        <v>16</v>
      </c>
      <c r="C65" s="9">
        <v>1788554</v>
      </c>
      <c r="D65" s="9" t="s">
        <v>44</v>
      </c>
      <c r="E65" s="10" t="s">
        <v>43</v>
      </c>
      <c r="F65" s="10" t="s">
        <v>19</v>
      </c>
      <c r="G65" s="10" t="s">
        <v>20</v>
      </c>
      <c r="H65" s="10">
        <v>1</v>
      </c>
      <c r="I65" s="10">
        <v>10</v>
      </c>
      <c r="J65" s="10">
        <v>20</v>
      </c>
      <c r="K65" s="10">
        <v>30</v>
      </c>
      <c r="L65" s="9">
        <v>30</v>
      </c>
      <c r="M65" s="9">
        <v>20</v>
      </c>
      <c r="N65" s="9">
        <v>10</v>
      </c>
      <c r="O65" s="9" t="s">
        <v>44</v>
      </c>
      <c r="P65" s="14" t="s">
        <v>49</v>
      </c>
    </row>
    <row r="66" customFormat="1" spans="1:16">
      <c r="A66" s="9" t="s">
        <v>15</v>
      </c>
      <c r="B66" s="9" t="s">
        <v>16</v>
      </c>
      <c r="C66" s="9">
        <v>1788554</v>
      </c>
      <c r="D66" s="9" t="s">
        <v>44</v>
      </c>
      <c r="E66" s="10" t="s">
        <v>43</v>
      </c>
      <c r="F66" s="10" t="s">
        <v>21</v>
      </c>
      <c r="G66" s="10" t="s">
        <v>22</v>
      </c>
      <c r="H66" s="10">
        <v>1</v>
      </c>
      <c r="I66" s="10">
        <v>10</v>
      </c>
      <c r="J66" s="10">
        <v>20</v>
      </c>
      <c r="K66" s="10">
        <v>30</v>
      </c>
      <c r="L66" s="9">
        <v>30</v>
      </c>
      <c r="M66" s="9">
        <v>20</v>
      </c>
      <c r="N66" s="9">
        <v>10</v>
      </c>
      <c r="O66" s="9" t="s">
        <v>44</v>
      </c>
      <c r="P66" s="14" t="s">
        <v>49</v>
      </c>
    </row>
  </sheetData>
  <mergeCells count="2">
    <mergeCell ref="A1:S1"/>
    <mergeCell ref="A35:N3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1" sqref="$A1:$XFD1048576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69</v>
      </c>
      <c r="B1" s="2" t="s">
        <v>70</v>
      </c>
      <c r="C1" s="2" t="s">
        <v>71</v>
      </c>
      <c r="D1" s="2" t="s">
        <v>72</v>
      </c>
      <c r="E1" s="2" t="s">
        <v>73</v>
      </c>
      <c r="F1" s="2" t="s">
        <v>74</v>
      </c>
      <c r="G1" s="2" t="s">
        <v>75</v>
      </c>
      <c r="H1" s="2" t="s">
        <v>76</v>
      </c>
      <c r="I1" s="3">
        <v>0</v>
      </c>
      <c r="J1" s="2" t="s">
        <v>77</v>
      </c>
    </row>
    <row r="2" s="1" customFormat="1" ht="18" customHeight="1" spans="1:24">
      <c r="A2" s="2" t="s">
        <v>15</v>
      </c>
      <c r="B2" s="2" t="s">
        <v>19</v>
      </c>
      <c r="C2" s="2" t="s">
        <v>78</v>
      </c>
      <c r="D2" s="2" t="s">
        <v>79</v>
      </c>
      <c r="E2" s="2" t="s">
        <v>80</v>
      </c>
      <c r="F2" s="2" t="s">
        <v>80</v>
      </c>
      <c r="G2" s="2" t="s">
        <v>79</v>
      </c>
      <c r="H2" s="2" t="s">
        <v>78</v>
      </c>
      <c r="I2" s="3">
        <v>1272</v>
      </c>
      <c r="J2" s="2" t="s">
        <v>81</v>
      </c>
    </row>
    <row r="3" s="1" customFormat="1" ht="18" customHeight="1" spans="1:24">
      <c r="A3" s="2" t="s">
        <v>15</v>
      </c>
      <c r="B3" s="2" t="s">
        <v>21</v>
      </c>
      <c r="C3" s="2" t="s">
        <v>82</v>
      </c>
      <c r="D3" s="2" t="s">
        <v>83</v>
      </c>
      <c r="E3" s="2" t="s">
        <v>84</v>
      </c>
      <c r="F3" s="2" t="s">
        <v>84</v>
      </c>
      <c r="G3" s="2" t="s">
        <v>83</v>
      </c>
      <c r="H3" s="2" t="s">
        <v>82</v>
      </c>
      <c r="I3" s="3">
        <v>1212</v>
      </c>
      <c r="J3" s="2" t="s">
        <v>81</v>
      </c>
    </row>
    <row r="4" s="1" customFormat="1" ht="16.5" customHeight="1" spans="1:24">
      <c r="C4" s="3">
        <v>207</v>
      </c>
      <c r="D4" s="3">
        <v>414</v>
      </c>
      <c r="E4" s="3">
        <v>621</v>
      </c>
      <c r="F4" s="3">
        <v>621</v>
      </c>
      <c r="G4" s="3">
        <v>414</v>
      </c>
      <c r="H4" s="3">
        <v>207</v>
      </c>
      <c r="I4" s="4">
        <v>2484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I16" sqref="I16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69</v>
      </c>
      <c r="B1" s="2" t="s">
        <v>70</v>
      </c>
      <c r="C1" s="2" t="s">
        <v>85</v>
      </c>
      <c r="D1" s="2" t="s">
        <v>86</v>
      </c>
      <c r="E1" s="2" t="s">
        <v>71</v>
      </c>
      <c r="F1" s="2" t="s">
        <v>72</v>
      </c>
      <c r="G1" s="2" t="s">
        <v>73</v>
      </c>
      <c r="H1" s="2" t="s">
        <v>74</v>
      </c>
      <c r="I1" s="2" t="s">
        <v>75</v>
      </c>
      <c r="J1" s="2" t="s">
        <v>76</v>
      </c>
      <c r="K1" s="3">
        <v>0</v>
      </c>
      <c r="L1" s="2" t="s">
        <v>77</v>
      </c>
    </row>
    <row r="2" s="1" customFormat="1" ht="18" customHeight="1" spans="1:26">
      <c r="A2" s="2" t="s">
        <v>15</v>
      </c>
      <c r="B2" s="2" t="s">
        <v>19</v>
      </c>
      <c r="C2" s="2" t="s">
        <v>87</v>
      </c>
      <c r="D2" s="2" t="s">
        <v>88</v>
      </c>
      <c r="E2" s="2" t="s">
        <v>89</v>
      </c>
      <c r="F2" s="2" t="s">
        <v>90</v>
      </c>
      <c r="G2" s="2" t="s">
        <v>91</v>
      </c>
      <c r="H2" s="2" t="s">
        <v>91</v>
      </c>
      <c r="I2" s="2" t="s">
        <v>90</v>
      </c>
      <c r="J2" s="2" t="s">
        <v>89</v>
      </c>
      <c r="K2" s="3">
        <v>888</v>
      </c>
      <c r="L2" s="2" t="s">
        <v>92</v>
      </c>
    </row>
    <row r="3" s="1" customFormat="1" ht="18" customHeight="1" spans="1:26">
      <c r="A3" s="2" t="s">
        <v>15</v>
      </c>
      <c r="B3" s="2" t="s">
        <v>21</v>
      </c>
      <c r="C3" s="2" t="s">
        <v>87</v>
      </c>
      <c r="D3" s="2" t="s">
        <v>88</v>
      </c>
      <c r="E3" s="2" t="s">
        <v>93</v>
      </c>
      <c r="F3" s="2" t="s">
        <v>94</v>
      </c>
      <c r="G3" s="2" t="s">
        <v>95</v>
      </c>
      <c r="H3" s="2" t="s">
        <v>95</v>
      </c>
      <c r="I3" s="2" t="s">
        <v>94</v>
      </c>
      <c r="J3" s="2" t="s">
        <v>93</v>
      </c>
      <c r="K3" s="3">
        <v>828</v>
      </c>
      <c r="L3" s="2" t="s">
        <v>92</v>
      </c>
    </row>
    <row r="4" s="1" customFormat="1" ht="16.5" customHeight="1" spans="1:26">
      <c r="D4" s="5" t="s">
        <v>96</v>
      </c>
      <c r="E4" s="3">
        <v>143</v>
      </c>
      <c r="F4" s="3">
        <v>286</v>
      </c>
      <c r="G4" s="3">
        <v>429</v>
      </c>
      <c r="H4" s="3">
        <v>429</v>
      </c>
      <c r="I4" s="3">
        <v>286</v>
      </c>
      <c r="J4" s="3">
        <v>143</v>
      </c>
      <c r="K4" s="4">
        <v>1716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F31" sqref="F31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69</v>
      </c>
      <c r="B1" s="2" t="s">
        <v>70</v>
      </c>
      <c r="C1" s="2" t="s">
        <v>71</v>
      </c>
      <c r="D1" s="2" t="s">
        <v>72</v>
      </c>
      <c r="E1" s="2" t="s">
        <v>73</v>
      </c>
      <c r="F1" s="2" t="s">
        <v>74</v>
      </c>
      <c r="G1" s="2" t="s">
        <v>75</v>
      </c>
      <c r="H1" s="2" t="s">
        <v>76</v>
      </c>
      <c r="I1" s="3">
        <v>0</v>
      </c>
      <c r="J1" s="2" t="s">
        <v>77</v>
      </c>
    </row>
    <row r="2" s="1" customFormat="1" ht="18" customHeight="1" spans="1:24">
      <c r="A2" s="2" t="s">
        <v>15</v>
      </c>
      <c r="B2" s="2" t="s">
        <v>19</v>
      </c>
      <c r="C2" s="2" t="s">
        <v>78</v>
      </c>
      <c r="D2" s="2" t="s">
        <v>79</v>
      </c>
      <c r="E2" s="2" t="s">
        <v>80</v>
      </c>
      <c r="F2" s="2" t="s">
        <v>80</v>
      </c>
      <c r="G2" s="2" t="s">
        <v>79</v>
      </c>
      <c r="H2" s="2" t="s">
        <v>78</v>
      </c>
      <c r="I2" s="3">
        <v>1272</v>
      </c>
      <c r="J2" s="2" t="s">
        <v>81</v>
      </c>
    </row>
    <row r="3" s="1" customFormat="1" ht="18" customHeight="1" spans="1:24">
      <c r="A3" s="2" t="s">
        <v>15</v>
      </c>
      <c r="B3" s="2" t="s">
        <v>21</v>
      </c>
      <c r="C3" s="2" t="s">
        <v>82</v>
      </c>
      <c r="D3" s="2" t="s">
        <v>83</v>
      </c>
      <c r="E3" s="2" t="s">
        <v>84</v>
      </c>
      <c r="F3" s="2" t="s">
        <v>84</v>
      </c>
      <c r="G3" s="2" t="s">
        <v>83</v>
      </c>
      <c r="H3" s="2" t="s">
        <v>82</v>
      </c>
      <c r="I3" s="3">
        <v>1212</v>
      </c>
      <c r="J3" s="2" t="s">
        <v>81</v>
      </c>
    </row>
    <row r="4" s="1" customFormat="1" ht="16.5" customHeight="1" spans="1:24">
      <c r="C4" s="3">
        <v>207</v>
      </c>
      <c r="D4" s="3">
        <v>414</v>
      </c>
      <c r="E4" s="3">
        <v>621</v>
      </c>
      <c r="F4" s="3">
        <v>621</v>
      </c>
      <c r="G4" s="3">
        <v>414</v>
      </c>
      <c r="H4" s="3">
        <v>207</v>
      </c>
      <c r="I4" s="4">
        <v>2484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 1.30</vt:lpstr>
      <vt:lpstr>中包贴3% 1.20</vt:lpstr>
      <vt:lpstr>主标+条码标 3%  1.20</vt:lpstr>
      <vt:lpstr>非特-价格牌3% 1.20</vt:lpstr>
      <vt:lpstr>腰卡 3%  1.20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2026-01-20T03:14:00Z</dcterms:created>
  <dcterms:modified xsi:type="dcterms:W3CDTF">2026-01-30T01:29:19Z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90C4CE0159864CA892DB93D9D4A2312C_13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