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726" activeTab="1"/>
  </bookViews>
  <sheets>
    <sheet name="Özet Tablo-Türkçe Format" sheetId="1" r:id="rId1"/>
    <sheet name="洗标 3%  2.2" sheetId="3" r:id="rId2"/>
    <sheet name="中包贴 3%  2.2" sheetId="2" r:id="rId3"/>
    <sheet name="主标+条码标 3% 2.2" sheetId="4" r:id="rId4"/>
    <sheet name="非特-价格牌 3% 2.2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<sst xmlns="http://schemas.openxmlformats.org/spreadsheetml/2006/main" count="718" uniqueCount="96">
  <si>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</si>
  <si>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</si>
  <si>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</si>
  <si>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</si>
  <si>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</si>
  <si>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</si>
  <si>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</si>
  <si>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</si>
  <si>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</si>
  <si>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</si>
  <si>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</si>
  <si>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</si>
  <si>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</si>
  <si>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</si>
  <si>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</si>
  <si>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</si>
  <si>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</si>
  <si>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</si>
  <si>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</si>
  <si>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</si>
  <si>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</si>
  <si>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G6232AX</t>
  </si>
  <si>
    <t>26 SM</t>
  </si>
  <si>
    <t>KAZAKHSTAN</t>
  </si>
  <si>
    <t>02.03.2026</t>
  </si>
  <si>
    <t>GN1260 - MINT</t>
  </si>
  <si>
    <t>G6232AXKZKA</t>
  </si>
  <si>
    <t>-</t>
  </si>
  <si>
    <t>GEORGIA</t>
  </si>
  <si>
    <t>05.02.2026</t>
  </si>
  <si>
    <t>G6232AXDFA</t>
  </si>
  <si>
    <t>AZERBAIJAN</t>
  </si>
  <si>
    <t>NORTH IRAQ</t>
  </si>
  <si>
    <t>G6232AXDFA1</t>
  </si>
  <si>
    <t>MOROCCO</t>
  </si>
  <si>
    <t>KOSOVO</t>
  </si>
  <si>
    <t>BOSNIA</t>
  </si>
  <si>
    <t>MACEDONIA</t>
  </si>
  <si>
    <t>LEBANON</t>
  </si>
  <si>
    <t>UZBEKISTAN</t>
  </si>
  <si>
    <t>UKRAINE</t>
  </si>
  <si>
    <t>SERBIA</t>
  </si>
  <si>
    <t>ALBANIA</t>
  </si>
  <si>
    <t>MOLDOVA</t>
  </si>
  <si>
    <t>SOUTH IRAQ</t>
  </si>
  <si>
    <t>MONTENEGRO</t>
  </si>
  <si>
    <t>TOPTAN-5</t>
  </si>
  <si>
    <t>G6232AXTOP5A</t>
  </si>
  <si>
    <t>TOPTAN-7</t>
  </si>
  <si>
    <t>G6232AXTOP7A</t>
  </si>
  <si>
    <t>Beden Bazlı Toplam Sipariş</t>
  </si>
  <si>
    <t>Style Code</t>
  </si>
  <si>
    <t>ColorCode-Name</t>
  </si>
  <si>
    <t>洗标</t>
  </si>
  <si>
    <t>白色</t>
  </si>
  <si>
    <t>棕色</t>
  </si>
  <si>
    <t>总计</t>
  </si>
  <si>
    <r>
      <rPr>
        <sz val="11"/>
        <color rgb="FFFF0000"/>
        <rFont val="Calibri"/>
        <charset val="134"/>
      </rPr>
      <t>3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</si>
  <si>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</si>
  <si>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</si>
  <si>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</si>
  <si>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</si>
  <si>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</si>
  <si>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</si>
  <si>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</si>
  <si>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</si>
  <si>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</si>
  <si>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</si>
  <si>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</si>
  <si>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</si>
  <si>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</si>
  <si>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</si>
  <si>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</si>
  <si>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</si>
  <si>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</si>
  <si>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</si>
  <si>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涉及PO</t>
  </si>
  <si>
    <t>153</t>
  </si>
  <si>
    <t>365</t>
  </si>
  <si>
    <t>422</t>
  </si>
  <si>
    <t>269</t>
  </si>
  <si>
    <t>58</t>
  </si>
  <si>
    <t>1762477,1762478,1762479,1762480,1762483,1762485,1762488,1762490,1762492,1762495,1762497,1762501,1762507,1762511,1762514,1762518,1762522,1762534</t>
  </si>
  <si>
    <t>主标</t>
  </si>
  <si>
    <t>背面</t>
  </si>
  <si>
    <t>尺码段</t>
  </si>
  <si>
    <t>有价格</t>
  </si>
  <si>
    <t>无XS</t>
  </si>
  <si>
    <t>0</t>
  </si>
  <si>
    <t>115</t>
  </si>
  <si>
    <t>1762477,1762478,1762479,1762480</t>
  </si>
  <si>
    <t>无XXL</t>
  </si>
  <si>
    <t>67</t>
  </si>
  <si>
    <t>134</t>
  </si>
  <si>
    <t>1762488,1762490,1762492,1762495,1762497,1762501,1762507,1762511,1762514,1762518,1762522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</si>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</sst>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26" formatCode="\$#,##0.00_);[Red]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3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2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sz val="11"/>
      <color rgb="FFFF0000"/>
      <name val="Calibri"/>
      <charset val="134"/>
    </font>
    <font>
      <sz val="2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5" borderId="5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25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8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9" fillId="2" borderId="0" xfId="0" applyNumberFormat="1" applyFont="1" applyFill="1"/>
    <xf numFmtId="0" fontId="9" fillId="0" borderId="0" xfId="0" applyNumberFormat="1" applyFont="1"/>
    <xf numFmtId="0" fontId="0" fillId="0" borderId="1" xfId="0" applyNumberFormat="1" applyFont="1" applyBorder="1"/>
    <xf numFmtId="177" fontId="0" fillId="0" borderId="1" xfId="0" applyNumberFormat="1" applyFont="1" applyBorder="1"/>
    <xf numFmtId="0" fontId="10" fillId="0" borderId="1" xfId="0" applyNumberFormat="1" applyFont="1" applyBorder="1"/>
    <xf numFmtId="0" fontId="10" fillId="0" borderId="0" xfId="0" applyNumberFormat="1" applyFont="1"/>
    <xf numFmtId="0" fontId="11" fillId="2" borderId="1" xfId="0" applyNumberFormat="1" applyFont="1" applyFill="1" applyBorder="1" applyAlignment="1">
      <alignment horizontal="left"/>
    </xf>
    <xf numFmtId="26" fontId="11" fillId="2" borderId="1" xfId="0" applyNumberFormat="1" applyFont="1" applyFill="1" applyBorder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39370</xdr:colOff>
      <xdr:row>13</xdr:row>
      <xdr:rowOff>0</xdr:rowOff>
    </xdr:from>
    <xdr:to>
      <xdr:col>5</xdr:col>
      <xdr:colOff>154940</xdr:colOff>
      <xdr:row>28</xdr:row>
      <xdr:rowOff>26670</xdr:rowOff>
    </xdr:to>
    <xdr:pic>
      <xdr:nvPicPr>
        <xdr:cNvPr id="2" name="图片 1" descr="23_AULBW10796_JURV34BK3A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4795" y="2286000"/>
          <a:ext cx="2580005" cy="24079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topLeftCell="A16" workbookViewId="0">
      <selection activeCell="C3" sqref="C3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5909090909091" customWidth="1"/>
    <col min="5" max="5" width="16.9363636363636" customWidth="1"/>
    <col min="6" max="6" width="15.0090909090909" customWidth="1"/>
    <col min="7" max="7" width="15.4545454545455" customWidth="1"/>
    <col min="8" max="8" width="10.1636363636364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909090909091" customWidth="1"/>
    <col min="20" max="20" width="30.5272727272727" customWidth="1"/>
    <col min="21" max="40" width="9.13636363636364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40">
      <c r="A3" s="10" t="s">
        <v>21</v>
      </c>
      <c r="B3" s="10" t="s">
        <v>22</v>
      </c>
      <c r="C3" s="10">
        <v>1762485</v>
      </c>
      <c r="D3" s="15" t="s">
        <v>23</v>
      </c>
      <c r="E3" s="11" t="s">
        <v>24</v>
      </c>
      <c r="F3" s="11" t="s">
        <v>25</v>
      </c>
      <c r="G3" s="11" t="s">
        <v>26</v>
      </c>
      <c r="H3" s="11">
        <v>1</v>
      </c>
      <c r="I3" s="11">
        <v>1</v>
      </c>
      <c r="J3" s="11">
        <v>2</v>
      </c>
      <c r="K3" s="11">
        <v>2</v>
      </c>
      <c r="L3" s="10">
        <v>2</v>
      </c>
      <c r="M3" s="10">
        <v>1</v>
      </c>
      <c r="N3" s="10" t="s">
        <v>27</v>
      </c>
      <c r="O3" s="10">
        <v>8</v>
      </c>
      <c r="P3" s="10" t="s">
        <v>23</v>
      </c>
      <c r="Q3" s="10">
        <v>43</v>
      </c>
      <c r="R3" s="10">
        <v>344</v>
      </c>
      <c r="S3" s="10">
        <v>0</v>
      </c>
      <c r="T3" s="10">
        <v>0</v>
      </c>
    </row>
    <row r="4" spans="1:40">
      <c r="A4" s="10" t="s">
        <v>21</v>
      </c>
      <c r="B4" s="10" t="s">
        <v>22</v>
      </c>
      <c r="C4" s="10">
        <v>1762518</v>
      </c>
      <c r="D4" s="10" t="s">
        <v>28</v>
      </c>
      <c r="E4" s="11" t="s">
        <v>29</v>
      </c>
      <c r="F4" s="11" t="s">
        <v>25</v>
      </c>
      <c r="G4" s="11" t="s">
        <v>30</v>
      </c>
      <c r="H4" s="11">
        <v>1</v>
      </c>
      <c r="I4" s="11">
        <v>1</v>
      </c>
      <c r="J4" s="11">
        <v>2</v>
      </c>
      <c r="K4" s="11">
        <v>2</v>
      </c>
      <c r="L4" s="10">
        <v>2</v>
      </c>
      <c r="M4" s="10">
        <v>1</v>
      </c>
      <c r="N4" s="10" t="s">
        <v>27</v>
      </c>
      <c r="O4" s="10">
        <v>8</v>
      </c>
      <c r="P4" s="10" t="s">
        <v>28</v>
      </c>
      <c r="Q4" s="10">
        <v>6</v>
      </c>
      <c r="R4" s="10">
        <v>48</v>
      </c>
      <c r="S4" s="10">
        <v>0</v>
      </c>
      <c r="T4" s="10">
        <v>0</v>
      </c>
    </row>
    <row r="5" spans="1:40">
      <c r="A5" s="10" t="s">
        <v>21</v>
      </c>
      <c r="B5" s="10" t="s">
        <v>22</v>
      </c>
      <c r="C5" s="10">
        <v>1762490</v>
      </c>
      <c r="D5" s="10" t="s">
        <v>31</v>
      </c>
      <c r="E5" s="11" t="s">
        <v>29</v>
      </c>
      <c r="F5" s="11" t="s">
        <v>25</v>
      </c>
      <c r="G5" s="11" t="s">
        <v>30</v>
      </c>
      <c r="H5" s="11">
        <v>1</v>
      </c>
      <c r="I5" s="11">
        <v>1</v>
      </c>
      <c r="J5" s="11">
        <v>2</v>
      </c>
      <c r="K5" s="11">
        <v>2</v>
      </c>
      <c r="L5" s="10">
        <v>2</v>
      </c>
      <c r="M5" s="10">
        <v>1</v>
      </c>
      <c r="N5" s="10" t="s">
        <v>27</v>
      </c>
      <c r="O5" s="10">
        <v>8</v>
      </c>
      <c r="P5" s="10" t="s">
        <v>31</v>
      </c>
      <c r="Q5" s="10">
        <v>6</v>
      </c>
      <c r="R5" s="10">
        <v>48</v>
      </c>
      <c r="S5" s="10">
        <v>0</v>
      </c>
      <c r="T5" s="10">
        <v>0</v>
      </c>
    </row>
    <row r="6" spans="1:40">
      <c r="A6" s="10" t="s">
        <v>21</v>
      </c>
      <c r="B6" s="10" t="s">
        <v>22</v>
      </c>
      <c r="C6" s="10">
        <v>1762480</v>
      </c>
      <c r="D6" s="10" t="s">
        <v>32</v>
      </c>
      <c r="E6" s="11" t="s">
        <v>29</v>
      </c>
      <c r="F6" s="11" t="s">
        <v>25</v>
      </c>
      <c r="G6" s="11" t="s">
        <v>33</v>
      </c>
      <c r="H6" s="11">
        <v>1</v>
      </c>
      <c r="I6" s="11" t="s">
        <v>27</v>
      </c>
      <c r="J6" s="11">
        <v>1</v>
      </c>
      <c r="K6" s="11">
        <v>2</v>
      </c>
      <c r="L6" s="10">
        <v>2</v>
      </c>
      <c r="M6" s="10">
        <v>2</v>
      </c>
      <c r="N6" s="10">
        <v>1</v>
      </c>
      <c r="O6" s="10">
        <v>8</v>
      </c>
      <c r="P6" s="10" t="s">
        <v>32</v>
      </c>
      <c r="Q6" s="10">
        <v>19</v>
      </c>
      <c r="R6" s="10">
        <v>152</v>
      </c>
      <c r="S6" s="10">
        <v>0</v>
      </c>
      <c r="T6" s="10">
        <v>0</v>
      </c>
    </row>
    <row r="7" spans="1:40">
      <c r="A7" s="10" t="s">
        <v>21</v>
      </c>
      <c r="B7" s="10" t="s">
        <v>22</v>
      </c>
      <c r="C7" s="10">
        <v>1762478</v>
      </c>
      <c r="D7" s="10" t="s">
        <v>34</v>
      </c>
      <c r="E7" s="11" t="s">
        <v>29</v>
      </c>
      <c r="F7" s="11" t="s">
        <v>25</v>
      </c>
      <c r="G7" s="11" t="s">
        <v>33</v>
      </c>
      <c r="H7" s="11">
        <v>1</v>
      </c>
      <c r="I7" s="11" t="s">
        <v>27</v>
      </c>
      <c r="J7" s="11">
        <v>1</v>
      </c>
      <c r="K7" s="11">
        <v>2</v>
      </c>
      <c r="L7" s="10">
        <v>2</v>
      </c>
      <c r="M7" s="10">
        <v>2</v>
      </c>
      <c r="N7" s="10">
        <v>1</v>
      </c>
      <c r="O7" s="10">
        <v>8</v>
      </c>
      <c r="P7" s="10" t="s">
        <v>34</v>
      </c>
      <c r="Q7" s="10">
        <v>17</v>
      </c>
      <c r="R7" s="10">
        <v>136</v>
      </c>
      <c r="S7" s="10">
        <v>0</v>
      </c>
      <c r="T7" s="10">
        <v>0</v>
      </c>
    </row>
    <row r="8" spans="1:40">
      <c r="A8" s="10" t="s">
        <v>21</v>
      </c>
      <c r="B8" s="10" t="s">
        <v>22</v>
      </c>
      <c r="C8" s="10">
        <v>1762488</v>
      </c>
      <c r="D8" s="10" t="s">
        <v>35</v>
      </c>
      <c r="E8" s="11" t="s">
        <v>29</v>
      </c>
      <c r="F8" s="11" t="s">
        <v>25</v>
      </c>
      <c r="G8" s="11" t="s">
        <v>30</v>
      </c>
      <c r="H8" s="11">
        <v>1</v>
      </c>
      <c r="I8" s="11">
        <v>1</v>
      </c>
      <c r="J8" s="11">
        <v>2</v>
      </c>
      <c r="K8" s="11">
        <v>2</v>
      </c>
      <c r="L8" s="10">
        <v>2</v>
      </c>
      <c r="M8" s="10">
        <v>1</v>
      </c>
      <c r="N8" s="10" t="s">
        <v>27</v>
      </c>
      <c r="O8" s="10">
        <v>8</v>
      </c>
      <c r="P8" s="10" t="s">
        <v>35</v>
      </c>
      <c r="Q8" s="10">
        <v>6</v>
      </c>
      <c r="R8" s="10">
        <v>48</v>
      </c>
      <c r="S8" s="10">
        <v>0</v>
      </c>
      <c r="T8" s="10">
        <v>0</v>
      </c>
    </row>
    <row r="9" spans="1:40">
      <c r="A9" s="10" t="s">
        <v>21</v>
      </c>
      <c r="B9" s="10" t="s">
        <v>22</v>
      </c>
      <c r="C9" s="10">
        <v>1762501</v>
      </c>
      <c r="D9" s="10" t="s">
        <v>36</v>
      </c>
      <c r="E9" s="11" t="s">
        <v>29</v>
      </c>
      <c r="F9" s="11" t="s">
        <v>25</v>
      </c>
      <c r="G9" s="11" t="s">
        <v>30</v>
      </c>
      <c r="H9" s="11">
        <v>1</v>
      </c>
      <c r="I9" s="11">
        <v>1</v>
      </c>
      <c r="J9" s="11">
        <v>2</v>
      </c>
      <c r="K9" s="11">
        <v>2</v>
      </c>
      <c r="L9" s="10">
        <v>2</v>
      </c>
      <c r="M9" s="10">
        <v>1</v>
      </c>
      <c r="N9" s="10" t="s">
        <v>27</v>
      </c>
      <c r="O9" s="10">
        <v>8</v>
      </c>
      <c r="P9" s="10" t="s">
        <v>36</v>
      </c>
      <c r="Q9" s="10">
        <v>3</v>
      </c>
      <c r="R9" s="10">
        <v>24</v>
      </c>
      <c r="S9" s="10">
        <v>0</v>
      </c>
      <c r="T9" s="10">
        <v>0</v>
      </c>
    </row>
    <row r="10" spans="1:40">
      <c r="A10" s="10" t="s">
        <v>21</v>
      </c>
      <c r="B10" s="10" t="s">
        <v>22</v>
      </c>
      <c r="C10" s="10">
        <v>1762495</v>
      </c>
      <c r="D10" s="10" t="s">
        <v>37</v>
      </c>
      <c r="E10" s="11" t="s">
        <v>29</v>
      </c>
      <c r="F10" s="11" t="s">
        <v>25</v>
      </c>
      <c r="G10" s="11" t="s">
        <v>30</v>
      </c>
      <c r="H10" s="11">
        <v>1</v>
      </c>
      <c r="I10" s="11">
        <v>1</v>
      </c>
      <c r="J10" s="11">
        <v>2</v>
      </c>
      <c r="K10" s="11">
        <v>2</v>
      </c>
      <c r="L10" s="10">
        <v>2</v>
      </c>
      <c r="M10" s="10">
        <v>1</v>
      </c>
      <c r="N10" s="10" t="s">
        <v>27</v>
      </c>
      <c r="O10" s="10">
        <v>8</v>
      </c>
      <c r="P10" s="10" t="s">
        <v>37</v>
      </c>
      <c r="Q10" s="10">
        <v>6</v>
      </c>
      <c r="R10" s="10">
        <v>48</v>
      </c>
      <c r="S10" s="10">
        <v>0</v>
      </c>
      <c r="T10" s="10">
        <v>0</v>
      </c>
    </row>
    <row r="11" spans="1:40">
      <c r="A11" s="10" t="s">
        <v>21</v>
      </c>
      <c r="B11" s="10" t="s">
        <v>22</v>
      </c>
      <c r="C11" s="10">
        <v>1762477</v>
      </c>
      <c r="D11" s="10" t="s">
        <v>38</v>
      </c>
      <c r="E11" s="11" t="s">
        <v>29</v>
      </c>
      <c r="F11" s="11" t="s">
        <v>25</v>
      </c>
      <c r="G11" s="11" t="s">
        <v>33</v>
      </c>
      <c r="H11" s="11">
        <v>1</v>
      </c>
      <c r="I11" s="11" t="s">
        <v>27</v>
      </c>
      <c r="J11" s="11">
        <v>1</v>
      </c>
      <c r="K11" s="11">
        <v>2</v>
      </c>
      <c r="L11" s="10">
        <v>2</v>
      </c>
      <c r="M11" s="10">
        <v>2</v>
      </c>
      <c r="N11" s="10">
        <v>1</v>
      </c>
      <c r="O11" s="10">
        <v>8</v>
      </c>
      <c r="P11" s="10" t="s">
        <v>38</v>
      </c>
      <c r="Q11" s="10">
        <v>6</v>
      </c>
      <c r="R11" s="10">
        <v>48</v>
      </c>
      <c r="S11" s="10">
        <v>0</v>
      </c>
      <c r="T11" s="10">
        <v>0</v>
      </c>
    </row>
    <row r="12" spans="1:40">
      <c r="A12" s="10" t="s">
        <v>21</v>
      </c>
      <c r="B12" s="10" t="s">
        <v>22</v>
      </c>
      <c r="C12" s="10">
        <v>1762514</v>
      </c>
      <c r="D12" s="10" t="s">
        <v>39</v>
      </c>
      <c r="E12" s="11" t="s">
        <v>29</v>
      </c>
      <c r="F12" s="11" t="s">
        <v>25</v>
      </c>
      <c r="G12" s="11" t="s">
        <v>30</v>
      </c>
      <c r="H12" s="11">
        <v>1</v>
      </c>
      <c r="I12" s="11">
        <v>1</v>
      </c>
      <c r="J12" s="11">
        <v>2</v>
      </c>
      <c r="K12" s="11">
        <v>2</v>
      </c>
      <c r="L12" s="10">
        <v>2</v>
      </c>
      <c r="M12" s="10">
        <v>1</v>
      </c>
      <c r="N12" s="10" t="s">
        <v>27</v>
      </c>
      <c r="O12" s="10">
        <v>8</v>
      </c>
      <c r="P12" s="10" t="s">
        <v>39</v>
      </c>
      <c r="Q12" s="10">
        <v>2</v>
      </c>
      <c r="R12" s="10">
        <v>16</v>
      </c>
      <c r="S12" s="10">
        <v>0</v>
      </c>
      <c r="T12" s="10">
        <v>0</v>
      </c>
    </row>
    <row r="13" spans="1:40">
      <c r="A13" s="10" t="s">
        <v>21</v>
      </c>
      <c r="B13" s="10" t="s">
        <v>22</v>
      </c>
      <c r="C13" s="10">
        <v>1762522</v>
      </c>
      <c r="D13" s="10" t="s">
        <v>40</v>
      </c>
      <c r="E13" s="11" t="s">
        <v>29</v>
      </c>
      <c r="F13" s="11" t="s">
        <v>25</v>
      </c>
      <c r="G13" s="11" t="s">
        <v>30</v>
      </c>
      <c r="H13" s="11">
        <v>1</v>
      </c>
      <c r="I13" s="11">
        <v>1</v>
      </c>
      <c r="J13" s="11">
        <v>2</v>
      </c>
      <c r="K13" s="11">
        <v>2</v>
      </c>
      <c r="L13" s="10">
        <v>2</v>
      </c>
      <c r="M13" s="10">
        <v>1</v>
      </c>
      <c r="N13" s="10" t="s">
        <v>27</v>
      </c>
      <c r="O13" s="10">
        <v>8</v>
      </c>
      <c r="P13" s="10" t="s">
        <v>40</v>
      </c>
      <c r="Q13" s="10">
        <v>16</v>
      </c>
      <c r="R13" s="10">
        <v>128</v>
      </c>
      <c r="S13" s="10">
        <v>0</v>
      </c>
      <c r="T13" s="10">
        <v>0</v>
      </c>
    </row>
    <row r="14" spans="1:40">
      <c r="A14" s="10" t="s">
        <v>21</v>
      </c>
      <c r="B14" s="10" t="s">
        <v>22</v>
      </c>
      <c r="C14" s="10">
        <v>1762507</v>
      </c>
      <c r="D14" s="10" t="s">
        <v>41</v>
      </c>
      <c r="E14" s="11" t="s">
        <v>29</v>
      </c>
      <c r="F14" s="11" t="s">
        <v>25</v>
      </c>
      <c r="G14" s="11" t="s">
        <v>30</v>
      </c>
      <c r="H14" s="11">
        <v>1</v>
      </c>
      <c r="I14" s="11">
        <v>1</v>
      </c>
      <c r="J14" s="11">
        <v>2</v>
      </c>
      <c r="K14" s="11">
        <v>2</v>
      </c>
      <c r="L14" s="10">
        <v>2</v>
      </c>
      <c r="M14" s="10">
        <v>1</v>
      </c>
      <c r="N14" s="10" t="s">
        <v>27</v>
      </c>
      <c r="O14" s="10">
        <v>8</v>
      </c>
      <c r="P14" s="10" t="s">
        <v>41</v>
      </c>
      <c r="Q14" s="10">
        <v>3</v>
      </c>
      <c r="R14" s="10">
        <v>24</v>
      </c>
      <c r="S14" s="10">
        <v>0</v>
      </c>
      <c r="T14" s="10">
        <v>0</v>
      </c>
    </row>
    <row r="15" spans="1:40">
      <c r="A15" s="10" t="s">
        <v>21</v>
      </c>
      <c r="B15" s="10" t="s">
        <v>22</v>
      </c>
      <c r="C15" s="10">
        <v>1762492</v>
      </c>
      <c r="D15" s="10" t="s">
        <v>42</v>
      </c>
      <c r="E15" s="11" t="s">
        <v>29</v>
      </c>
      <c r="F15" s="11" t="s">
        <v>25</v>
      </c>
      <c r="G15" s="11" t="s">
        <v>30</v>
      </c>
      <c r="H15" s="11">
        <v>1</v>
      </c>
      <c r="I15" s="11">
        <v>1</v>
      </c>
      <c r="J15" s="11">
        <v>2</v>
      </c>
      <c r="K15" s="11">
        <v>2</v>
      </c>
      <c r="L15" s="10">
        <v>2</v>
      </c>
      <c r="M15" s="10">
        <v>1</v>
      </c>
      <c r="N15" s="10" t="s">
        <v>27</v>
      </c>
      <c r="O15" s="10">
        <v>8</v>
      </c>
      <c r="P15" s="10" t="s">
        <v>42</v>
      </c>
      <c r="Q15" s="10">
        <v>6</v>
      </c>
      <c r="R15" s="10">
        <v>48</v>
      </c>
      <c r="S15" s="10">
        <v>0</v>
      </c>
      <c r="T15" s="10">
        <v>0</v>
      </c>
    </row>
    <row r="16" spans="1:40">
      <c r="A16" s="10" t="s">
        <v>21</v>
      </c>
      <c r="B16" s="10" t="s">
        <v>22</v>
      </c>
      <c r="C16" s="10">
        <v>1762511</v>
      </c>
      <c r="D16" s="10" t="s">
        <v>43</v>
      </c>
      <c r="E16" s="11" t="s">
        <v>29</v>
      </c>
      <c r="F16" s="11" t="s">
        <v>25</v>
      </c>
      <c r="G16" s="11" t="s">
        <v>30</v>
      </c>
      <c r="H16" s="11">
        <v>1</v>
      </c>
      <c r="I16" s="11">
        <v>1</v>
      </c>
      <c r="J16" s="11">
        <v>2</v>
      </c>
      <c r="K16" s="11">
        <v>2</v>
      </c>
      <c r="L16" s="10">
        <v>2</v>
      </c>
      <c r="M16" s="10">
        <v>1</v>
      </c>
      <c r="N16" s="10" t="s">
        <v>27</v>
      </c>
      <c r="O16" s="10">
        <v>8</v>
      </c>
      <c r="P16" s="10" t="s">
        <v>43</v>
      </c>
      <c r="Q16" s="10">
        <v>10</v>
      </c>
      <c r="R16" s="10">
        <v>80</v>
      </c>
      <c r="S16" s="10">
        <v>0</v>
      </c>
      <c r="T16" s="10">
        <v>0</v>
      </c>
    </row>
    <row r="17" spans="1:40">
      <c r="A17" s="10" t="s">
        <v>21</v>
      </c>
      <c r="B17" s="10" t="s">
        <v>22</v>
      </c>
      <c r="C17" s="10">
        <v>1762479</v>
      </c>
      <c r="D17" s="10" t="s">
        <v>44</v>
      </c>
      <c r="E17" s="11" t="s">
        <v>29</v>
      </c>
      <c r="F17" s="11" t="s">
        <v>25</v>
      </c>
      <c r="G17" s="11" t="s">
        <v>33</v>
      </c>
      <c r="H17" s="11">
        <v>1</v>
      </c>
      <c r="I17" s="11" t="s">
        <v>27</v>
      </c>
      <c r="J17" s="11">
        <v>1</v>
      </c>
      <c r="K17" s="11">
        <v>2</v>
      </c>
      <c r="L17" s="10">
        <v>2</v>
      </c>
      <c r="M17" s="10">
        <v>2</v>
      </c>
      <c r="N17" s="10">
        <v>1</v>
      </c>
      <c r="O17" s="10">
        <v>8</v>
      </c>
      <c r="P17" s="10" t="s">
        <v>44</v>
      </c>
      <c r="Q17" s="10">
        <v>14</v>
      </c>
      <c r="R17" s="10">
        <v>112</v>
      </c>
      <c r="S17" s="10">
        <v>0</v>
      </c>
      <c r="T17" s="10">
        <v>0</v>
      </c>
    </row>
    <row r="18" spans="1:40">
      <c r="A18" s="10" t="s">
        <v>21</v>
      </c>
      <c r="B18" s="10" t="s">
        <v>22</v>
      </c>
      <c r="C18" s="10">
        <v>1762497</v>
      </c>
      <c r="D18" s="10" t="s">
        <v>45</v>
      </c>
      <c r="E18" s="11" t="s">
        <v>29</v>
      </c>
      <c r="F18" s="11" t="s">
        <v>25</v>
      </c>
      <c r="G18" s="11" t="s">
        <v>30</v>
      </c>
      <c r="H18" s="11">
        <v>1</v>
      </c>
      <c r="I18" s="11">
        <v>1</v>
      </c>
      <c r="J18" s="11">
        <v>2</v>
      </c>
      <c r="K18" s="11">
        <v>2</v>
      </c>
      <c r="L18" s="10">
        <v>2</v>
      </c>
      <c r="M18" s="10">
        <v>1</v>
      </c>
      <c r="N18" s="10" t="s">
        <v>27</v>
      </c>
      <c r="O18" s="10">
        <v>8</v>
      </c>
      <c r="P18" s="10" t="s">
        <v>45</v>
      </c>
      <c r="Q18" s="10">
        <v>1</v>
      </c>
      <c r="R18" s="10">
        <v>8</v>
      </c>
      <c r="S18" s="10">
        <v>0</v>
      </c>
      <c r="T18" s="10">
        <v>0</v>
      </c>
    </row>
    <row r="19" spans="1:40">
      <c r="A19" s="10" t="s">
        <v>21</v>
      </c>
      <c r="B19" s="10" t="s">
        <v>22</v>
      </c>
      <c r="C19" s="10">
        <v>1762534</v>
      </c>
      <c r="D19" s="15" t="s">
        <v>46</v>
      </c>
      <c r="E19" s="11" t="s">
        <v>24</v>
      </c>
      <c r="F19" s="11" t="s">
        <v>25</v>
      </c>
      <c r="G19" s="11" t="s">
        <v>47</v>
      </c>
      <c r="H19" s="11">
        <v>1</v>
      </c>
      <c r="I19" s="11">
        <v>1</v>
      </c>
      <c r="J19" s="11">
        <v>2</v>
      </c>
      <c r="K19" s="11">
        <v>2</v>
      </c>
      <c r="L19" s="10">
        <v>2</v>
      </c>
      <c r="M19" s="10">
        <v>1</v>
      </c>
      <c r="N19" s="10" t="s">
        <v>27</v>
      </c>
      <c r="O19" s="10">
        <v>8</v>
      </c>
      <c r="P19" s="10" t="s">
        <v>46</v>
      </c>
      <c r="Q19" s="10">
        <v>16</v>
      </c>
      <c r="R19" s="10">
        <v>128</v>
      </c>
      <c r="S19" s="10">
        <v>0</v>
      </c>
      <c r="T19" s="10">
        <v>0</v>
      </c>
    </row>
    <row r="20" spans="1:40">
      <c r="A20" s="10" t="s">
        <v>21</v>
      </c>
      <c r="B20" s="10" t="s">
        <v>22</v>
      </c>
      <c r="C20" s="10">
        <v>1762483</v>
      </c>
      <c r="D20" s="15" t="s">
        <v>48</v>
      </c>
      <c r="E20" s="11" t="s">
        <v>24</v>
      </c>
      <c r="F20" s="11" t="s">
        <v>25</v>
      </c>
      <c r="G20" s="11" t="s">
        <v>49</v>
      </c>
      <c r="H20" s="11">
        <v>1</v>
      </c>
      <c r="I20" s="11">
        <v>1</v>
      </c>
      <c r="J20" s="11">
        <v>2</v>
      </c>
      <c r="K20" s="11">
        <v>2</v>
      </c>
      <c r="L20" s="10">
        <v>2</v>
      </c>
      <c r="M20" s="10">
        <v>1</v>
      </c>
      <c r="N20" s="10" t="s">
        <v>27</v>
      </c>
      <c r="O20" s="10">
        <v>8</v>
      </c>
      <c r="P20" s="10" t="s">
        <v>48</v>
      </c>
      <c r="Q20" s="10">
        <v>25</v>
      </c>
      <c r="R20" s="10">
        <v>200</v>
      </c>
      <c r="S20" s="10">
        <v>0</v>
      </c>
      <c r="T20" s="10">
        <v>0</v>
      </c>
    </row>
    <row r="23" spans="1:40">
      <c r="A23" s="8" t="s">
        <v>50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</row>
    <row r="24" spans="1:40">
      <c r="A24" s="8" t="s">
        <v>1</v>
      </c>
      <c r="B24" s="8" t="s">
        <v>2</v>
      </c>
      <c r="C24" s="8" t="s">
        <v>3</v>
      </c>
      <c r="D24" s="8" t="s">
        <v>4</v>
      </c>
      <c r="E24" s="8" t="s">
        <v>5</v>
      </c>
      <c r="F24" s="8" t="s">
        <v>6</v>
      </c>
      <c r="G24" s="8" t="s">
        <v>7</v>
      </c>
      <c r="H24" s="8" t="s">
        <v>8</v>
      </c>
      <c r="I24" s="8" t="s">
        <v>9</v>
      </c>
      <c r="J24" s="8" t="s">
        <v>10</v>
      </c>
      <c r="K24" s="8" t="s">
        <v>11</v>
      </c>
      <c r="L24" s="8" t="s">
        <v>12</v>
      </c>
      <c r="M24" s="8" t="s">
        <v>13</v>
      </c>
      <c r="N24" s="8" t="s">
        <v>14</v>
      </c>
      <c r="O24" s="8" t="s">
        <v>16</v>
      </c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</row>
    <row r="25" spans="1:40">
      <c r="A25" s="10" t="s">
        <v>21</v>
      </c>
      <c r="B25" s="10" t="s">
        <v>22</v>
      </c>
      <c r="C25" s="10">
        <v>1762485</v>
      </c>
      <c r="D25" s="10" t="s">
        <v>23</v>
      </c>
      <c r="E25" s="11" t="s">
        <v>24</v>
      </c>
      <c r="F25" s="11" t="s">
        <v>25</v>
      </c>
      <c r="G25" s="11" t="s">
        <v>26</v>
      </c>
      <c r="H25" s="11">
        <v>1</v>
      </c>
      <c r="I25" s="11">
        <v>43</v>
      </c>
      <c r="J25" s="11">
        <v>86</v>
      </c>
      <c r="K25" s="11">
        <v>86</v>
      </c>
      <c r="L25" s="10">
        <v>86</v>
      </c>
      <c r="M25" s="10">
        <v>43</v>
      </c>
      <c r="N25" s="10" t="s">
        <v>27</v>
      </c>
      <c r="O25" s="10" t="s">
        <v>23</v>
      </c>
    </row>
    <row r="26" spans="1:40">
      <c r="A26" s="10" t="s">
        <v>21</v>
      </c>
      <c r="B26" s="10" t="s">
        <v>22</v>
      </c>
      <c r="C26" s="10">
        <v>1762518</v>
      </c>
      <c r="D26" s="10" t="s">
        <v>28</v>
      </c>
      <c r="E26" s="11" t="s">
        <v>29</v>
      </c>
      <c r="F26" s="11" t="s">
        <v>25</v>
      </c>
      <c r="G26" s="11" t="s">
        <v>30</v>
      </c>
      <c r="H26" s="11">
        <v>1</v>
      </c>
      <c r="I26" s="11">
        <v>6</v>
      </c>
      <c r="J26" s="11">
        <v>12</v>
      </c>
      <c r="K26" s="11">
        <v>12</v>
      </c>
      <c r="L26" s="10">
        <v>12</v>
      </c>
      <c r="M26" s="10">
        <v>6</v>
      </c>
      <c r="N26" s="10" t="s">
        <v>27</v>
      </c>
      <c r="O26" s="10" t="s">
        <v>28</v>
      </c>
    </row>
    <row r="27" spans="1:40">
      <c r="A27" s="10" t="s">
        <v>21</v>
      </c>
      <c r="B27" s="10" t="s">
        <v>22</v>
      </c>
      <c r="C27" s="10">
        <v>1762490</v>
      </c>
      <c r="D27" s="10" t="s">
        <v>31</v>
      </c>
      <c r="E27" s="11" t="s">
        <v>29</v>
      </c>
      <c r="F27" s="11" t="s">
        <v>25</v>
      </c>
      <c r="G27" s="11" t="s">
        <v>30</v>
      </c>
      <c r="H27" s="11">
        <v>1</v>
      </c>
      <c r="I27" s="11">
        <v>6</v>
      </c>
      <c r="J27" s="11">
        <v>12</v>
      </c>
      <c r="K27" s="11">
        <v>12</v>
      </c>
      <c r="L27" s="10">
        <v>12</v>
      </c>
      <c r="M27" s="10">
        <v>6</v>
      </c>
      <c r="N27" s="10" t="s">
        <v>27</v>
      </c>
      <c r="O27" s="10" t="s">
        <v>31</v>
      </c>
    </row>
    <row r="28" spans="1:40">
      <c r="A28" s="10" t="s">
        <v>21</v>
      </c>
      <c r="B28" s="10" t="s">
        <v>22</v>
      </c>
      <c r="C28" s="10">
        <v>1762480</v>
      </c>
      <c r="D28" s="10" t="s">
        <v>32</v>
      </c>
      <c r="E28" s="11" t="s">
        <v>29</v>
      </c>
      <c r="F28" s="11" t="s">
        <v>25</v>
      </c>
      <c r="G28" s="11" t="s">
        <v>33</v>
      </c>
      <c r="H28" s="11">
        <v>1</v>
      </c>
      <c r="I28" s="11" t="s">
        <v>27</v>
      </c>
      <c r="J28" s="11">
        <v>19</v>
      </c>
      <c r="K28" s="11">
        <v>38</v>
      </c>
      <c r="L28" s="10">
        <v>38</v>
      </c>
      <c r="M28" s="10">
        <v>38</v>
      </c>
      <c r="N28" s="10">
        <v>19</v>
      </c>
      <c r="O28" s="10" t="s">
        <v>32</v>
      </c>
    </row>
    <row r="29" ht="26" spans="1:40">
      <c r="A29" s="10" t="s">
        <v>21</v>
      </c>
      <c r="B29" s="10" t="s">
        <v>22</v>
      </c>
      <c r="C29" s="10">
        <v>1762478</v>
      </c>
      <c r="D29" s="10" t="s">
        <v>34</v>
      </c>
      <c r="E29" s="11" t="s">
        <v>29</v>
      </c>
      <c r="F29" s="11" t="s">
        <v>25</v>
      </c>
      <c r="G29" s="11" t="s">
        <v>33</v>
      </c>
      <c r="H29" s="11">
        <v>1</v>
      </c>
      <c r="I29" s="11" t="s">
        <v>27</v>
      </c>
      <c r="J29" s="11">
        <v>17</v>
      </c>
      <c r="K29" s="11">
        <v>34</v>
      </c>
      <c r="L29" s="10">
        <v>34</v>
      </c>
      <c r="M29" s="10">
        <v>34</v>
      </c>
      <c r="N29" s="10">
        <v>17</v>
      </c>
      <c r="O29" s="10" t="s">
        <v>34</v>
      </c>
      <c r="R29" s="23" t="s">
        <v>21</v>
      </c>
      <c r="S29" s="23"/>
      <c r="T29" s="23"/>
    </row>
    <row r="30" ht="26" spans="1:40">
      <c r="A30" s="10" t="s">
        <v>21</v>
      </c>
      <c r="B30" s="10" t="s">
        <v>22</v>
      </c>
      <c r="C30" s="10">
        <v>1762488</v>
      </c>
      <c r="D30" s="10" t="s">
        <v>35</v>
      </c>
      <c r="E30" s="11" t="s">
        <v>29</v>
      </c>
      <c r="F30" s="11" t="s">
        <v>25</v>
      </c>
      <c r="G30" s="11" t="s">
        <v>30</v>
      </c>
      <c r="H30" s="11">
        <v>1</v>
      </c>
      <c r="I30" s="11">
        <v>6</v>
      </c>
      <c r="J30" s="11">
        <v>12</v>
      </c>
      <c r="K30" s="11">
        <v>12</v>
      </c>
      <c r="L30" s="10">
        <v>12</v>
      </c>
      <c r="M30" s="10">
        <v>6</v>
      </c>
      <c r="N30" s="10" t="s">
        <v>27</v>
      </c>
      <c r="O30" s="10" t="s">
        <v>35</v>
      </c>
      <c r="R30" s="24">
        <v>4.2</v>
      </c>
      <c r="S30" s="23">
        <v>1640</v>
      </c>
      <c r="T30" s="24">
        <f>R30*S30</f>
        <v>6888</v>
      </c>
    </row>
    <row r="31" spans="1:40">
      <c r="A31" s="10" t="s">
        <v>21</v>
      </c>
      <c r="B31" s="10" t="s">
        <v>22</v>
      </c>
      <c r="C31" s="10">
        <v>1762501</v>
      </c>
      <c r="D31" s="10" t="s">
        <v>36</v>
      </c>
      <c r="E31" s="11" t="s">
        <v>29</v>
      </c>
      <c r="F31" s="11" t="s">
        <v>25</v>
      </c>
      <c r="G31" s="11" t="s">
        <v>30</v>
      </c>
      <c r="H31" s="11">
        <v>1</v>
      </c>
      <c r="I31" s="11">
        <v>3</v>
      </c>
      <c r="J31" s="11">
        <v>6</v>
      </c>
      <c r="K31" s="11">
        <v>6</v>
      </c>
      <c r="L31" s="10">
        <v>6</v>
      </c>
      <c r="M31" s="10">
        <v>3</v>
      </c>
      <c r="N31" s="10" t="s">
        <v>27</v>
      </c>
      <c r="O31" s="10" t="s">
        <v>36</v>
      </c>
    </row>
    <row r="32" spans="1:40">
      <c r="A32" s="10" t="s">
        <v>21</v>
      </c>
      <c r="B32" s="10" t="s">
        <v>22</v>
      </c>
      <c r="C32" s="10">
        <v>1762495</v>
      </c>
      <c r="D32" s="10" t="s">
        <v>37</v>
      </c>
      <c r="E32" s="11" t="s">
        <v>29</v>
      </c>
      <c r="F32" s="11" t="s">
        <v>25</v>
      </c>
      <c r="G32" s="11" t="s">
        <v>30</v>
      </c>
      <c r="H32" s="11">
        <v>1</v>
      </c>
      <c r="I32" s="11">
        <v>6</v>
      </c>
      <c r="J32" s="11">
        <v>12</v>
      </c>
      <c r="K32" s="11">
        <v>12</v>
      </c>
      <c r="L32" s="10">
        <v>12</v>
      </c>
      <c r="M32" s="10">
        <v>6</v>
      </c>
      <c r="N32" s="10" t="s">
        <v>27</v>
      </c>
      <c r="O32" s="10" t="s">
        <v>37</v>
      </c>
    </row>
    <row r="33" spans="1:15">
      <c r="A33" s="10" t="s">
        <v>21</v>
      </c>
      <c r="B33" s="10" t="s">
        <v>22</v>
      </c>
      <c r="C33" s="10">
        <v>1762477</v>
      </c>
      <c r="D33" s="10" t="s">
        <v>38</v>
      </c>
      <c r="E33" s="11" t="s">
        <v>29</v>
      </c>
      <c r="F33" s="11" t="s">
        <v>25</v>
      </c>
      <c r="G33" s="11" t="s">
        <v>33</v>
      </c>
      <c r="H33" s="11">
        <v>1</v>
      </c>
      <c r="I33" s="11" t="s">
        <v>27</v>
      </c>
      <c r="J33" s="11">
        <v>6</v>
      </c>
      <c r="K33" s="11">
        <v>12</v>
      </c>
      <c r="L33" s="10">
        <v>12</v>
      </c>
      <c r="M33" s="10">
        <v>12</v>
      </c>
      <c r="N33" s="10">
        <v>6</v>
      </c>
      <c r="O33" s="10" t="s">
        <v>38</v>
      </c>
    </row>
    <row r="34" spans="1:15">
      <c r="A34" s="10" t="s">
        <v>21</v>
      </c>
      <c r="B34" s="10" t="s">
        <v>22</v>
      </c>
      <c r="C34" s="10">
        <v>1762514</v>
      </c>
      <c r="D34" s="10" t="s">
        <v>39</v>
      </c>
      <c r="E34" s="11" t="s">
        <v>29</v>
      </c>
      <c r="F34" s="11" t="s">
        <v>25</v>
      </c>
      <c r="G34" s="11" t="s">
        <v>30</v>
      </c>
      <c r="H34" s="11">
        <v>1</v>
      </c>
      <c r="I34" s="11">
        <v>2</v>
      </c>
      <c r="J34" s="11">
        <v>4</v>
      </c>
      <c r="K34" s="11">
        <v>4</v>
      </c>
      <c r="L34" s="10">
        <v>4</v>
      </c>
      <c r="M34" s="10">
        <v>2</v>
      </c>
      <c r="N34" s="10" t="s">
        <v>27</v>
      </c>
      <c r="O34" s="10" t="s">
        <v>39</v>
      </c>
    </row>
    <row r="35" spans="1:15">
      <c r="A35" s="10" t="s">
        <v>21</v>
      </c>
      <c r="B35" s="10" t="s">
        <v>22</v>
      </c>
      <c r="C35" s="10">
        <v>1762522</v>
      </c>
      <c r="D35" s="10" t="s">
        <v>40</v>
      </c>
      <c r="E35" s="11" t="s">
        <v>29</v>
      </c>
      <c r="F35" s="11" t="s">
        <v>25</v>
      </c>
      <c r="G35" s="11" t="s">
        <v>30</v>
      </c>
      <c r="H35" s="11">
        <v>1</v>
      </c>
      <c r="I35" s="11">
        <v>16</v>
      </c>
      <c r="J35" s="11">
        <v>32</v>
      </c>
      <c r="K35" s="11">
        <v>32</v>
      </c>
      <c r="L35" s="10">
        <v>32</v>
      </c>
      <c r="M35" s="10">
        <v>16</v>
      </c>
      <c r="N35" s="10" t="s">
        <v>27</v>
      </c>
      <c r="O35" s="10" t="s">
        <v>40</v>
      </c>
    </row>
    <row r="36" spans="1:15">
      <c r="A36" s="10" t="s">
        <v>21</v>
      </c>
      <c r="B36" s="10" t="s">
        <v>22</v>
      </c>
      <c r="C36" s="10">
        <v>1762507</v>
      </c>
      <c r="D36" s="10" t="s">
        <v>41</v>
      </c>
      <c r="E36" s="11" t="s">
        <v>29</v>
      </c>
      <c r="F36" s="11" t="s">
        <v>25</v>
      </c>
      <c r="G36" s="11" t="s">
        <v>30</v>
      </c>
      <c r="H36" s="11">
        <v>1</v>
      </c>
      <c r="I36" s="11">
        <v>3</v>
      </c>
      <c r="J36" s="11">
        <v>6</v>
      </c>
      <c r="K36" s="11">
        <v>6</v>
      </c>
      <c r="L36" s="10">
        <v>6</v>
      </c>
      <c r="M36" s="10">
        <v>3</v>
      </c>
      <c r="N36" s="10" t="s">
        <v>27</v>
      </c>
      <c r="O36" s="10" t="s">
        <v>41</v>
      </c>
    </row>
    <row r="37" spans="1:15">
      <c r="A37" s="10" t="s">
        <v>21</v>
      </c>
      <c r="B37" s="10" t="s">
        <v>22</v>
      </c>
      <c r="C37" s="10">
        <v>1762492</v>
      </c>
      <c r="D37" s="10" t="s">
        <v>42</v>
      </c>
      <c r="E37" s="11" t="s">
        <v>29</v>
      </c>
      <c r="F37" s="11" t="s">
        <v>25</v>
      </c>
      <c r="G37" s="11" t="s">
        <v>30</v>
      </c>
      <c r="H37" s="11">
        <v>1</v>
      </c>
      <c r="I37" s="11">
        <v>6</v>
      </c>
      <c r="J37" s="11">
        <v>12</v>
      </c>
      <c r="K37" s="11">
        <v>12</v>
      </c>
      <c r="L37" s="10">
        <v>12</v>
      </c>
      <c r="M37" s="10">
        <v>6</v>
      </c>
      <c r="N37" s="10" t="s">
        <v>27</v>
      </c>
      <c r="O37" s="10" t="s">
        <v>42</v>
      </c>
    </row>
    <row r="38" spans="1:15">
      <c r="A38" s="10" t="s">
        <v>21</v>
      </c>
      <c r="B38" s="10" t="s">
        <v>22</v>
      </c>
      <c r="C38" s="10">
        <v>1762511</v>
      </c>
      <c r="D38" s="10" t="s">
        <v>43</v>
      </c>
      <c r="E38" s="11" t="s">
        <v>29</v>
      </c>
      <c r="F38" s="11" t="s">
        <v>25</v>
      </c>
      <c r="G38" s="11" t="s">
        <v>30</v>
      </c>
      <c r="H38" s="11">
        <v>1</v>
      </c>
      <c r="I38" s="11">
        <v>10</v>
      </c>
      <c r="J38" s="11">
        <v>20</v>
      </c>
      <c r="K38" s="11">
        <v>20</v>
      </c>
      <c r="L38" s="10">
        <v>20</v>
      </c>
      <c r="M38" s="10">
        <v>10</v>
      </c>
      <c r="N38" s="10" t="s">
        <v>27</v>
      </c>
      <c r="O38" s="10" t="s">
        <v>43</v>
      </c>
    </row>
    <row r="39" spans="1:15">
      <c r="A39" s="10" t="s">
        <v>21</v>
      </c>
      <c r="B39" s="10" t="s">
        <v>22</v>
      </c>
      <c r="C39" s="10">
        <v>1762479</v>
      </c>
      <c r="D39" s="10" t="s">
        <v>44</v>
      </c>
      <c r="E39" s="11" t="s">
        <v>29</v>
      </c>
      <c r="F39" s="11" t="s">
        <v>25</v>
      </c>
      <c r="G39" s="11" t="s">
        <v>33</v>
      </c>
      <c r="H39" s="11">
        <v>1</v>
      </c>
      <c r="I39" s="11" t="s">
        <v>27</v>
      </c>
      <c r="J39" s="11">
        <v>14</v>
      </c>
      <c r="K39" s="11">
        <v>28</v>
      </c>
      <c r="L39" s="10">
        <v>28</v>
      </c>
      <c r="M39" s="10">
        <v>28</v>
      </c>
      <c r="N39" s="10">
        <v>14</v>
      </c>
      <c r="O39" s="10" t="s">
        <v>44</v>
      </c>
    </row>
    <row r="40" spans="1:15">
      <c r="A40" s="10" t="s">
        <v>21</v>
      </c>
      <c r="B40" s="10" t="s">
        <v>22</v>
      </c>
      <c r="C40" s="10">
        <v>1762497</v>
      </c>
      <c r="D40" s="10" t="s">
        <v>45</v>
      </c>
      <c r="E40" s="11" t="s">
        <v>29</v>
      </c>
      <c r="F40" s="11" t="s">
        <v>25</v>
      </c>
      <c r="G40" s="11" t="s">
        <v>30</v>
      </c>
      <c r="H40" s="11">
        <v>1</v>
      </c>
      <c r="I40" s="11">
        <v>1</v>
      </c>
      <c r="J40" s="11">
        <v>2</v>
      </c>
      <c r="K40" s="11">
        <v>2</v>
      </c>
      <c r="L40" s="10">
        <v>2</v>
      </c>
      <c r="M40" s="10">
        <v>1</v>
      </c>
      <c r="N40" s="10" t="s">
        <v>27</v>
      </c>
      <c r="O40" s="10" t="s">
        <v>45</v>
      </c>
    </row>
    <row r="41" spans="1:15">
      <c r="A41" s="10" t="s">
        <v>21</v>
      </c>
      <c r="B41" s="10" t="s">
        <v>22</v>
      </c>
      <c r="C41" s="10">
        <v>1762534</v>
      </c>
      <c r="D41" s="10" t="s">
        <v>46</v>
      </c>
      <c r="E41" s="11" t="s">
        <v>24</v>
      </c>
      <c r="F41" s="11" t="s">
        <v>25</v>
      </c>
      <c r="G41" s="11" t="s">
        <v>47</v>
      </c>
      <c r="H41" s="11">
        <v>1</v>
      </c>
      <c r="I41" s="11">
        <v>16</v>
      </c>
      <c r="J41" s="11">
        <v>32</v>
      </c>
      <c r="K41" s="11">
        <v>32</v>
      </c>
      <c r="L41" s="10">
        <v>32</v>
      </c>
      <c r="M41" s="10">
        <v>16</v>
      </c>
      <c r="N41" s="10" t="s">
        <v>27</v>
      </c>
      <c r="O41" s="10" t="s">
        <v>46</v>
      </c>
    </row>
    <row r="42" spans="1:15">
      <c r="A42" s="10" t="s">
        <v>21</v>
      </c>
      <c r="B42" s="10" t="s">
        <v>22</v>
      </c>
      <c r="C42" s="10">
        <v>1762483</v>
      </c>
      <c r="D42" s="10" t="s">
        <v>48</v>
      </c>
      <c r="E42" s="11" t="s">
        <v>24</v>
      </c>
      <c r="F42" s="11" t="s">
        <v>25</v>
      </c>
      <c r="G42" s="11" t="s">
        <v>49</v>
      </c>
      <c r="H42" s="11">
        <v>1</v>
      </c>
      <c r="I42" s="11">
        <v>25</v>
      </c>
      <c r="J42" s="11">
        <v>50</v>
      </c>
      <c r="K42" s="11">
        <v>50</v>
      </c>
      <c r="L42" s="10">
        <v>50</v>
      </c>
      <c r="M42" s="10">
        <v>25</v>
      </c>
      <c r="N42" s="10" t="s">
        <v>27</v>
      </c>
      <c r="O42" s="10" t="s">
        <v>48</v>
      </c>
    </row>
  </sheetData>
  <mergeCells count="2">
    <mergeCell ref="A1:R1"/>
    <mergeCell ref="A23:N23"/>
  </mergeCells>
  <pageMargins left="0.75" right="0.75" top="1" bottom="1" header="0.5" footer="0.5"/>
  <pageSetup paperSize="9" scale="4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tabSelected="1" workbookViewId="0">
      <selection activeCell="J29" sqref="J29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7.72727272727273"/>
  </cols>
  <sheetData>
    <row r="3" spans="1:6">
      <c r="A3" s="19" t="s">
        <v>51</v>
      </c>
      <c r="B3" s="19" t="s">
        <v>52</v>
      </c>
      <c r="C3" s="19" t="s">
        <v>53</v>
      </c>
      <c r="D3" s="19"/>
    </row>
    <row r="4" spans="1:6">
      <c r="A4" s="19" t="s">
        <v>21</v>
      </c>
      <c r="B4" s="19" t="s">
        <v>25</v>
      </c>
      <c r="C4" s="19" t="s">
        <v>54</v>
      </c>
      <c r="D4" s="20">
        <v>1351</v>
      </c>
    </row>
    <row r="5" spans="1:6">
      <c r="A5" s="19"/>
      <c r="B5" s="19"/>
      <c r="C5" s="19" t="s">
        <v>55</v>
      </c>
      <c r="D5" s="20">
        <v>338</v>
      </c>
    </row>
    <row r="6" spans="1:6">
      <c r="A6" s="19" t="s">
        <v>56</v>
      </c>
      <c r="B6" s="19"/>
      <c r="C6" s="19"/>
      <c r="D6" s="21">
        <f>SUM(D4:D5)</f>
        <v>1689</v>
      </c>
      <c r="E6" s="22"/>
      <c r="F6" s="22" t="s">
        <v>57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2"/>
  <sheetViews>
    <sheetView topLeftCell="G1" workbookViewId="0">
      <selection activeCell="S19" sqref="S19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5909090909091" customWidth="1"/>
    <col min="5" max="5" width="22.6636363636364" customWidth="1"/>
    <col min="6" max="6" width="16.7090909090909" customWidth="1"/>
    <col min="7" max="7" width="15.4545454545455" customWidth="1"/>
    <col min="8" max="8" width="11.9545454545455" customWidth="1"/>
    <col min="9" max="14" width="9.13636363636364" customWidth="1"/>
    <col min="15" max="16" width="16.4636363636364" customWidth="1"/>
    <col min="17" max="18" width="12.2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8" t="s">
        <v>58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51</v>
      </c>
      <c r="B2" s="8" t="s">
        <v>59</v>
      </c>
      <c r="C2" s="8" t="s">
        <v>60</v>
      </c>
      <c r="D2" s="8" t="s">
        <v>4</v>
      </c>
      <c r="E2" s="8" t="s">
        <v>61</v>
      </c>
      <c r="F2" s="8" t="s">
        <v>52</v>
      </c>
      <c r="G2" s="8" t="s">
        <v>62</v>
      </c>
      <c r="H2" s="8" t="s">
        <v>63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64</v>
      </c>
      <c r="P2" s="8" t="s">
        <v>65</v>
      </c>
      <c r="Q2" s="8" t="s">
        <v>66</v>
      </c>
      <c r="R2" s="9" t="s">
        <v>67</v>
      </c>
      <c r="S2" s="8" t="s">
        <v>68</v>
      </c>
      <c r="T2" s="8" t="s">
        <v>69</v>
      </c>
      <c r="U2" s="8" t="s">
        <v>70</v>
      </c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41">
      <c r="A3" s="10" t="s">
        <v>21</v>
      </c>
      <c r="B3" s="10" t="s">
        <v>22</v>
      </c>
      <c r="C3" s="10">
        <v>1762485</v>
      </c>
      <c r="D3" s="10" t="s">
        <v>23</v>
      </c>
      <c r="E3" s="11" t="s">
        <v>24</v>
      </c>
      <c r="F3" s="11" t="s">
        <v>25</v>
      </c>
      <c r="G3" s="11" t="s">
        <v>26</v>
      </c>
      <c r="H3" s="11">
        <v>1</v>
      </c>
      <c r="I3" s="11">
        <v>1</v>
      </c>
      <c r="J3" s="11">
        <v>2</v>
      </c>
      <c r="K3" s="11">
        <v>2</v>
      </c>
      <c r="L3" s="10">
        <v>2</v>
      </c>
      <c r="M3" s="10">
        <v>1</v>
      </c>
      <c r="N3" s="10" t="s">
        <v>27</v>
      </c>
      <c r="O3" s="10">
        <v>8</v>
      </c>
      <c r="P3" s="10" t="s">
        <v>23</v>
      </c>
      <c r="Q3" s="10">
        <v>43</v>
      </c>
      <c r="R3" s="12">
        <f>Q3*1.03</f>
        <v>44.29</v>
      </c>
      <c r="S3" s="10">
        <v>344</v>
      </c>
      <c r="T3" s="10">
        <v>0</v>
      </c>
      <c r="U3" s="10">
        <v>0</v>
      </c>
    </row>
    <row r="4" spans="1:41">
      <c r="A4" s="10" t="s">
        <v>21</v>
      </c>
      <c r="B4" s="10" t="s">
        <v>22</v>
      </c>
      <c r="C4" s="10">
        <v>1762518</v>
      </c>
      <c r="D4" s="10" t="s">
        <v>28</v>
      </c>
      <c r="E4" s="11" t="s">
        <v>29</v>
      </c>
      <c r="F4" s="11" t="s">
        <v>25</v>
      </c>
      <c r="G4" s="11" t="s">
        <v>30</v>
      </c>
      <c r="H4" s="11">
        <v>1</v>
      </c>
      <c r="I4" s="11">
        <v>1</v>
      </c>
      <c r="J4" s="11">
        <v>2</v>
      </c>
      <c r="K4" s="11">
        <v>2</v>
      </c>
      <c r="L4" s="10">
        <v>2</v>
      </c>
      <c r="M4" s="10">
        <v>1</v>
      </c>
      <c r="N4" s="10" t="s">
        <v>27</v>
      </c>
      <c r="O4" s="10">
        <v>8</v>
      </c>
      <c r="P4" s="10" t="s">
        <v>28</v>
      </c>
      <c r="Q4" s="10">
        <v>6</v>
      </c>
      <c r="R4" s="12">
        <f t="shared" ref="R4:R20" si="0">Q4*1.03</f>
        <v>6.18</v>
      </c>
      <c r="S4" s="10">
        <v>48</v>
      </c>
      <c r="T4" s="10">
        <v>0</v>
      </c>
      <c r="U4" s="10">
        <v>0</v>
      </c>
    </row>
    <row r="5" spans="1:41">
      <c r="A5" s="10" t="s">
        <v>21</v>
      </c>
      <c r="B5" s="10" t="s">
        <v>22</v>
      </c>
      <c r="C5" s="10">
        <v>1762490</v>
      </c>
      <c r="D5" s="10" t="s">
        <v>31</v>
      </c>
      <c r="E5" s="11" t="s">
        <v>29</v>
      </c>
      <c r="F5" s="11" t="s">
        <v>25</v>
      </c>
      <c r="G5" s="11" t="s">
        <v>30</v>
      </c>
      <c r="H5" s="11">
        <v>1</v>
      </c>
      <c r="I5" s="11">
        <v>1</v>
      </c>
      <c r="J5" s="11">
        <v>2</v>
      </c>
      <c r="K5" s="11">
        <v>2</v>
      </c>
      <c r="L5" s="10">
        <v>2</v>
      </c>
      <c r="M5" s="10">
        <v>1</v>
      </c>
      <c r="N5" s="10" t="s">
        <v>27</v>
      </c>
      <c r="O5" s="10">
        <v>8</v>
      </c>
      <c r="P5" s="10" t="s">
        <v>31</v>
      </c>
      <c r="Q5" s="10">
        <v>6</v>
      </c>
      <c r="R5" s="12">
        <f t="shared" si="0"/>
        <v>6.18</v>
      </c>
      <c r="S5" s="10">
        <v>48</v>
      </c>
      <c r="T5" s="10">
        <v>0</v>
      </c>
      <c r="U5" s="10">
        <v>0</v>
      </c>
    </row>
    <row r="6" spans="1:41">
      <c r="A6" s="10" t="s">
        <v>21</v>
      </c>
      <c r="B6" s="10" t="s">
        <v>22</v>
      </c>
      <c r="C6" s="10">
        <v>1762480</v>
      </c>
      <c r="D6" s="10" t="s">
        <v>32</v>
      </c>
      <c r="E6" s="11" t="s">
        <v>29</v>
      </c>
      <c r="F6" s="11" t="s">
        <v>25</v>
      </c>
      <c r="G6" s="11" t="s">
        <v>33</v>
      </c>
      <c r="H6" s="11">
        <v>1</v>
      </c>
      <c r="I6" s="11" t="s">
        <v>27</v>
      </c>
      <c r="J6" s="11">
        <v>1</v>
      </c>
      <c r="K6" s="11">
        <v>2</v>
      </c>
      <c r="L6" s="10">
        <v>2</v>
      </c>
      <c r="M6" s="10">
        <v>2</v>
      </c>
      <c r="N6" s="10">
        <v>1</v>
      </c>
      <c r="O6" s="10">
        <v>8</v>
      </c>
      <c r="P6" s="10" t="s">
        <v>32</v>
      </c>
      <c r="Q6" s="10">
        <v>19</v>
      </c>
      <c r="R6" s="12">
        <f t="shared" si="0"/>
        <v>19.57</v>
      </c>
      <c r="S6" s="10">
        <v>152</v>
      </c>
      <c r="T6" s="10">
        <v>0</v>
      </c>
      <c r="U6" s="10">
        <v>0</v>
      </c>
    </row>
    <row r="7" spans="1:41">
      <c r="A7" s="10" t="s">
        <v>21</v>
      </c>
      <c r="B7" s="10" t="s">
        <v>22</v>
      </c>
      <c r="C7" s="10">
        <v>1762478</v>
      </c>
      <c r="D7" s="10" t="s">
        <v>34</v>
      </c>
      <c r="E7" s="11" t="s">
        <v>29</v>
      </c>
      <c r="F7" s="11" t="s">
        <v>25</v>
      </c>
      <c r="G7" s="11" t="s">
        <v>33</v>
      </c>
      <c r="H7" s="11">
        <v>1</v>
      </c>
      <c r="I7" s="11" t="s">
        <v>27</v>
      </c>
      <c r="J7" s="11">
        <v>1</v>
      </c>
      <c r="K7" s="11">
        <v>2</v>
      </c>
      <c r="L7" s="10">
        <v>2</v>
      </c>
      <c r="M7" s="10">
        <v>2</v>
      </c>
      <c r="N7" s="10">
        <v>1</v>
      </c>
      <c r="O7" s="10">
        <v>8</v>
      </c>
      <c r="P7" s="10" t="s">
        <v>34</v>
      </c>
      <c r="Q7" s="10">
        <v>17</v>
      </c>
      <c r="R7" s="12">
        <f t="shared" si="0"/>
        <v>17.51</v>
      </c>
      <c r="S7" s="10">
        <v>136</v>
      </c>
      <c r="T7" s="10">
        <v>0</v>
      </c>
      <c r="U7" s="10">
        <v>0</v>
      </c>
    </row>
    <row r="8" spans="1:41">
      <c r="A8" s="10" t="s">
        <v>21</v>
      </c>
      <c r="B8" s="10" t="s">
        <v>22</v>
      </c>
      <c r="C8" s="10">
        <v>1762488</v>
      </c>
      <c r="D8" s="10" t="s">
        <v>35</v>
      </c>
      <c r="E8" s="11" t="s">
        <v>29</v>
      </c>
      <c r="F8" s="11" t="s">
        <v>25</v>
      </c>
      <c r="G8" s="11" t="s">
        <v>30</v>
      </c>
      <c r="H8" s="11">
        <v>1</v>
      </c>
      <c r="I8" s="11">
        <v>1</v>
      </c>
      <c r="J8" s="11">
        <v>2</v>
      </c>
      <c r="K8" s="11">
        <v>2</v>
      </c>
      <c r="L8" s="10">
        <v>2</v>
      </c>
      <c r="M8" s="10">
        <v>1</v>
      </c>
      <c r="N8" s="10" t="s">
        <v>27</v>
      </c>
      <c r="O8" s="10">
        <v>8</v>
      </c>
      <c r="P8" s="10" t="s">
        <v>35</v>
      </c>
      <c r="Q8" s="10">
        <v>6</v>
      </c>
      <c r="R8" s="12">
        <f t="shared" si="0"/>
        <v>6.18</v>
      </c>
      <c r="S8" s="10">
        <v>48</v>
      </c>
      <c r="T8" s="10">
        <v>0</v>
      </c>
      <c r="U8" s="10">
        <v>0</v>
      </c>
    </row>
    <row r="9" spans="1:41">
      <c r="A9" s="10" t="s">
        <v>21</v>
      </c>
      <c r="B9" s="10" t="s">
        <v>22</v>
      </c>
      <c r="C9" s="10">
        <v>1762501</v>
      </c>
      <c r="D9" s="10" t="s">
        <v>36</v>
      </c>
      <c r="E9" s="11" t="s">
        <v>29</v>
      </c>
      <c r="F9" s="11" t="s">
        <v>25</v>
      </c>
      <c r="G9" s="11" t="s">
        <v>30</v>
      </c>
      <c r="H9" s="11">
        <v>1</v>
      </c>
      <c r="I9" s="11">
        <v>1</v>
      </c>
      <c r="J9" s="11">
        <v>2</v>
      </c>
      <c r="K9" s="11">
        <v>2</v>
      </c>
      <c r="L9" s="10">
        <v>2</v>
      </c>
      <c r="M9" s="10">
        <v>1</v>
      </c>
      <c r="N9" s="10" t="s">
        <v>27</v>
      </c>
      <c r="O9" s="10">
        <v>8</v>
      </c>
      <c r="P9" s="10" t="s">
        <v>36</v>
      </c>
      <c r="Q9" s="10">
        <v>3</v>
      </c>
      <c r="R9" s="12">
        <f t="shared" si="0"/>
        <v>3.09</v>
      </c>
      <c r="S9" s="10">
        <v>24</v>
      </c>
      <c r="T9" s="10">
        <v>0</v>
      </c>
      <c r="U9" s="10">
        <v>0</v>
      </c>
    </row>
    <row r="10" spans="1:41">
      <c r="A10" s="10" t="s">
        <v>21</v>
      </c>
      <c r="B10" s="10" t="s">
        <v>22</v>
      </c>
      <c r="C10" s="10">
        <v>1762495</v>
      </c>
      <c r="D10" s="10" t="s">
        <v>37</v>
      </c>
      <c r="E10" s="11" t="s">
        <v>29</v>
      </c>
      <c r="F10" s="11" t="s">
        <v>25</v>
      </c>
      <c r="G10" s="11" t="s">
        <v>30</v>
      </c>
      <c r="H10" s="11">
        <v>1</v>
      </c>
      <c r="I10" s="11">
        <v>1</v>
      </c>
      <c r="J10" s="11">
        <v>2</v>
      </c>
      <c r="K10" s="11">
        <v>2</v>
      </c>
      <c r="L10" s="10">
        <v>2</v>
      </c>
      <c r="M10" s="10">
        <v>1</v>
      </c>
      <c r="N10" s="10" t="s">
        <v>27</v>
      </c>
      <c r="O10" s="10">
        <v>8</v>
      </c>
      <c r="P10" s="10" t="s">
        <v>37</v>
      </c>
      <c r="Q10" s="10">
        <v>6</v>
      </c>
      <c r="R10" s="12">
        <f t="shared" si="0"/>
        <v>6.18</v>
      </c>
      <c r="S10" s="10">
        <v>48</v>
      </c>
      <c r="T10" s="10">
        <v>0</v>
      </c>
      <c r="U10" s="10">
        <v>0</v>
      </c>
    </row>
    <row r="11" spans="1:41">
      <c r="A11" s="10" t="s">
        <v>21</v>
      </c>
      <c r="B11" s="10" t="s">
        <v>22</v>
      </c>
      <c r="C11" s="10">
        <v>1762477</v>
      </c>
      <c r="D11" s="10" t="s">
        <v>38</v>
      </c>
      <c r="E11" s="11" t="s">
        <v>29</v>
      </c>
      <c r="F11" s="11" t="s">
        <v>25</v>
      </c>
      <c r="G11" s="11" t="s">
        <v>33</v>
      </c>
      <c r="H11" s="11">
        <v>1</v>
      </c>
      <c r="I11" s="11" t="s">
        <v>27</v>
      </c>
      <c r="J11" s="11">
        <v>1</v>
      </c>
      <c r="K11" s="11">
        <v>2</v>
      </c>
      <c r="L11" s="10">
        <v>2</v>
      </c>
      <c r="M11" s="10">
        <v>2</v>
      </c>
      <c r="N11" s="10">
        <v>1</v>
      </c>
      <c r="O11" s="10">
        <v>8</v>
      </c>
      <c r="P11" s="10" t="s">
        <v>38</v>
      </c>
      <c r="Q11" s="10">
        <v>6</v>
      </c>
      <c r="R11" s="12">
        <f t="shared" si="0"/>
        <v>6.18</v>
      </c>
      <c r="S11" s="10">
        <v>48</v>
      </c>
      <c r="T11" s="10">
        <v>0</v>
      </c>
      <c r="U11" s="10">
        <v>0</v>
      </c>
    </row>
    <row r="12" spans="1:41">
      <c r="A12" s="10" t="s">
        <v>21</v>
      </c>
      <c r="B12" s="10" t="s">
        <v>22</v>
      </c>
      <c r="C12" s="10">
        <v>1762514</v>
      </c>
      <c r="D12" s="10" t="s">
        <v>39</v>
      </c>
      <c r="E12" s="11" t="s">
        <v>29</v>
      </c>
      <c r="F12" s="11" t="s">
        <v>25</v>
      </c>
      <c r="G12" s="11" t="s">
        <v>30</v>
      </c>
      <c r="H12" s="11">
        <v>1</v>
      </c>
      <c r="I12" s="11">
        <v>1</v>
      </c>
      <c r="J12" s="11">
        <v>2</v>
      </c>
      <c r="K12" s="11">
        <v>2</v>
      </c>
      <c r="L12" s="10">
        <v>2</v>
      </c>
      <c r="M12" s="10">
        <v>1</v>
      </c>
      <c r="N12" s="10" t="s">
        <v>27</v>
      </c>
      <c r="O12" s="10">
        <v>8</v>
      </c>
      <c r="P12" s="10" t="s">
        <v>39</v>
      </c>
      <c r="Q12" s="10">
        <v>2</v>
      </c>
      <c r="R12" s="12">
        <f t="shared" si="0"/>
        <v>2.06</v>
      </c>
      <c r="S12" s="10">
        <v>16</v>
      </c>
      <c r="T12" s="10">
        <v>0</v>
      </c>
      <c r="U12" s="10">
        <v>0</v>
      </c>
    </row>
    <row r="13" spans="1:41">
      <c r="A13" s="10" t="s">
        <v>21</v>
      </c>
      <c r="B13" s="10" t="s">
        <v>22</v>
      </c>
      <c r="C13" s="10">
        <v>1762522</v>
      </c>
      <c r="D13" s="10" t="s">
        <v>40</v>
      </c>
      <c r="E13" s="11" t="s">
        <v>29</v>
      </c>
      <c r="F13" s="11" t="s">
        <v>25</v>
      </c>
      <c r="G13" s="11" t="s">
        <v>30</v>
      </c>
      <c r="H13" s="11">
        <v>1</v>
      </c>
      <c r="I13" s="11">
        <v>1</v>
      </c>
      <c r="J13" s="11">
        <v>2</v>
      </c>
      <c r="K13" s="11">
        <v>2</v>
      </c>
      <c r="L13" s="10">
        <v>2</v>
      </c>
      <c r="M13" s="10">
        <v>1</v>
      </c>
      <c r="N13" s="10" t="s">
        <v>27</v>
      </c>
      <c r="O13" s="10">
        <v>8</v>
      </c>
      <c r="P13" s="10" t="s">
        <v>40</v>
      </c>
      <c r="Q13" s="10">
        <v>16</v>
      </c>
      <c r="R13" s="12">
        <f t="shared" si="0"/>
        <v>16.48</v>
      </c>
      <c r="S13" s="10">
        <v>128</v>
      </c>
      <c r="T13" s="10">
        <v>0</v>
      </c>
      <c r="U13" s="10">
        <v>0</v>
      </c>
    </row>
    <row r="14" spans="1:41">
      <c r="A14" s="10" t="s">
        <v>21</v>
      </c>
      <c r="B14" s="10" t="s">
        <v>22</v>
      </c>
      <c r="C14" s="10">
        <v>1762507</v>
      </c>
      <c r="D14" s="10" t="s">
        <v>41</v>
      </c>
      <c r="E14" s="11" t="s">
        <v>29</v>
      </c>
      <c r="F14" s="11" t="s">
        <v>25</v>
      </c>
      <c r="G14" s="11" t="s">
        <v>30</v>
      </c>
      <c r="H14" s="11">
        <v>1</v>
      </c>
      <c r="I14" s="11">
        <v>1</v>
      </c>
      <c r="J14" s="11">
        <v>2</v>
      </c>
      <c r="K14" s="11">
        <v>2</v>
      </c>
      <c r="L14" s="10">
        <v>2</v>
      </c>
      <c r="M14" s="10">
        <v>1</v>
      </c>
      <c r="N14" s="10" t="s">
        <v>27</v>
      </c>
      <c r="O14" s="10">
        <v>8</v>
      </c>
      <c r="P14" s="10" t="s">
        <v>41</v>
      </c>
      <c r="Q14" s="10">
        <v>3</v>
      </c>
      <c r="R14" s="12">
        <f t="shared" si="0"/>
        <v>3.09</v>
      </c>
      <c r="S14" s="10">
        <v>24</v>
      </c>
      <c r="T14" s="10">
        <v>0</v>
      </c>
      <c r="U14" s="10">
        <v>0</v>
      </c>
    </row>
    <row r="15" spans="1:41">
      <c r="A15" s="10" t="s">
        <v>21</v>
      </c>
      <c r="B15" s="10" t="s">
        <v>22</v>
      </c>
      <c r="C15" s="10">
        <v>1762492</v>
      </c>
      <c r="D15" s="10" t="s">
        <v>42</v>
      </c>
      <c r="E15" s="11" t="s">
        <v>29</v>
      </c>
      <c r="F15" s="11" t="s">
        <v>25</v>
      </c>
      <c r="G15" s="11" t="s">
        <v>30</v>
      </c>
      <c r="H15" s="11">
        <v>1</v>
      </c>
      <c r="I15" s="11">
        <v>1</v>
      </c>
      <c r="J15" s="11">
        <v>2</v>
      </c>
      <c r="K15" s="11">
        <v>2</v>
      </c>
      <c r="L15" s="10">
        <v>2</v>
      </c>
      <c r="M15" s="10">
        <v>1</v>
      </c>
      <c r="N15" s="10" t="s">
        <v>27</v>
      </c>
      <c r="O15" s="10">
        <v>8</v>
      </c>
      <c r="P15" s="10" t="s">
        <v>42</v>
      </c>
      <c r="Q15" s="10">
        <v>6</v>
      </c>
      <c r="R15" s="12">
        <f t="shared" si="0"/>
        <v>6.18</v>
      </c>
      <c r="S15" s="10">
        <v>48</v>
      </c>
      <c r="T15" s="10">
        <v>0</v>
      </c>
      <c r="U15" s="10">
        <v>0</v>
      </c>
    </row>
    <row r="16" spans="1:41">
      <c r="A16" s="10" t="s">
        <v>21</v>
      </c>
      <c r="B16" s="10" t="s">
        <v>22</v>
      </c>
      <c r="C16" s="10">
        <v>1762511</v>
      </c>
      <c r="D16" s="10" t="s">
        <v>43</v>
      </c>
      <c r="E16" s="11" t="s">
        <v>29</v>
      </c>
      <c r="F16" s="11" t="s">
        <v>25</v>
      </c>
      <c r="G16" s="11" t="s">
        <v>30</v>
      </c>
      <c r="H16" s="11">
        <v>1</v>
      </c>
      <c r="I16" s="11">
        <v>1</v>
      </c>
      <c r="J16" s="11">
        <v>2</v>
      </c>
      <c r="K16" s="11">
        <v>2</v>
      </c>
      <c r="L16" s="10">
        <v>2</v>
      </c>
      <c r="M16" s="10">
        <v>1</v>
      </c>
      <c r="N16" s="10" t="s">
        <v>27</v>
      </c>
      <c r="O16" s="10">
        <v>8</v>
      </c>
      <c r="P16" s="10" t="s">
        <v>43</v>
      </c>
      <c r="Q16" s="10">
        <v>10</v>
      </c>
      <c r="R16" s="12">
        <f t="shared" si="0"/>
        <v>10.3</v>
      </c>
      <c r="S16" s="10">
        <v>80</v>
      </c>
      <c r="T16" s="10">
        <v>0</v>
      </c>
      <c r="U16" s="10">
        <v>0</v>
      </c>
    </row>
    <row r="17" spans="1:41">
      <c r="A17" s="10" t="s">
        <v>21</v>
      </c>
      <c r="B17" s="10" t="s">
        <v>22</v>
      </c>
      <c r="C17" s="10">
        <v>1762479</v>
      </c>
      <c r="D17" s="10" t="s">
        <v>44</v>
      </c>
      <c r="E17" s="11" t="s">
        <v>29</v>
      </c>
      <c r="F17" s="11" t="s">
        <v>25</v>
      </c>
      <c r="G17" s="11" t="s">
        <v>33</v>
      </c>
      <c r="H17" s="11">
        <v>1</v>
      </c>
      <c r="I17" s="11" t="s">
        <v>27</v>
      </c>
      <c r="J17" s="11">
        <v>1</v>
      </c>
      <c r="K17" s="11">
        <v>2</v>
      </c>
      <c r="L17" s="10">
        <v>2</v>
      </c>
      <c r="M17" s="10">
        <v>2</v>
      </c>
      <c r="N17" s="10">
        <v>1</v>
      </c>
      <c r="O17" s="10">
        <v>8</v>
      </c>
      <c r="P17" s="10" t="s">
        <v>44</v>
      </c>
      <c r="Q17" s="10">
        <v>14</v>
      </c>
      <c r="R17" s="12">
        <f t="shared" si="0"/>
        <v>14.42</v>
      </c>
      <c r="S17" s="10">
        <v>112</v>
      </c>
      <c r="T17" s="10">
        <v>0</v>
      </c>
      <c r="U17" s="10">
        <v>0</v>
      </c>
    </row>
    <row r="18" spans="1:41">
      <c r="A18" s="10" t="s">
        <v>21</v>
      </c>
      <c r="B18" s="10" t="s">
        <v>22</v>
      </c>
      <c r="C18" s="10">
        <v>1762497</v>
      </c>
      <c r="D18" s="10" t="s">
        <v>45</v>
      </c>
      <c r="E18" s="11" t="s">
        <v>29</v>
      </c>
      <c r="F18" s="11" t="s">
        <v>25</v>
      </c>
      <c r="G18" s="11" t="s">
        <v>30</v>
      </c>
      <c r="H18" s="11">
        <v>1</v>
      </c>
      <c r="I18" s="11">
        <v>1</v>
      </c>
      <c r="J18" s="11">
        <v>2</v>
      </c>
      <c r="K18" s="11">
        <v>2</v>
      </c>
      <c r="L18" s="10">
        <v>2</v>
      </c>
      <c r="M18" s="10">
        <v>1</v>
      </c>
      <c r="N18" s="10" t="s">
        <v>27</v>
      </c>
      <c r="O18" s="10">
        <v>8</v>
      </c>
      <c r="P18" s="10" t="s">
        <v>45</v>
      </c>
      <c r="Q18" s="10">
        <v>1</v>
      </c>
      <c r="R18" s="12">
        <f t="shared" si="0"/>
        <v>1.03</v>
      </c>
      <c r="S18" s="10">
        <v>8</v>
      </c>
      <c r="T18" s="10">
        <v>0</v>
      </c>
      <c r="U18" s="10">
        <v>0</v>
      </c>
    </row>
    <row r="19" spans="1:41">
      <c r="A19" s="10" t="s">
        <v>21</v>
      </c>
      <c r="B19" s="10" t="s">
        <v>22</v>
      </c>
      <c r="C19" s="10">
        <v>1762534</v>
      </c>
      <c r="D19" s="10" t="s">
        <v>46</v>
      </c>
      <c r="E19" s="11" t="s">
        <v>24</v>
      </c>
      <c r="F19" s="11" t="s">
        <v>25</v>
      </c>
      <c r="G19" s="11" t="s">
        <v>47</v>
      </c>
      <c r="H19" s="11">
        <v>1</v>
      </c>
      <c r="I19" s="11">
        <v>1</v>
      </c>
      <c r="J19" s="11">
        <v>2</v>
      </c>
      <c r="K19" s="11">
        <v>2</v>
      </c>
      <c r="L19" s="10">
        <v>2</v>
      </c>
      <c r="M19" s="10">
        <v>1</v>
      </c>
      <c r="N19" s="10" t="s">
        <v>27</v>
      </c>
      <c r="O19" s="10">
        <v>8</v>
      </c>
      <c r="P19" s="10" t="s">
        <v>46</v>
      </c>
      <c r="Q19" s="10">
        <v>16</v>
      </c>
      <c r="R19" s="12">
        <f t="shared" si="0"/>
        <v>16.48</v>
      </c>
      <c r="S19" s="10">
        <v>128</v>
      </c>
      <c r="T19" s="10">
        <v>0</v>
      </c>
      <c r="U19" s="10">
        <v>0</v>
      </c>
    </row>
    <row r="20" spans="1:41">
      <c r="A20" s="10" t="s">
        <v>21</v>
      </c>
      <c r="B20" s="10" t="s">
        <v>22</v>
      </c>
      <c r="C20" s="10">
        <v>1762483</v>
      </c>
      <c r="D20" s="10" t="s">
        <v>48</v>
      </c>
      <c r="E20" s="11" t="s">
        <v>24</v>
      </c>
      <c r="F20" s="11" t="s">
        <v>25</v>
      </c>
      <c r="G20" s="11" t="s">
        <v>49</v>
      </c>
      <c r="H20" s="11">
        <v>1</v>
      </c>
      <c r="I20" s="11">
        <v>1</v>
      </c>
      <c r="J20" s="11">
        <v>2</v>
      </c>
      <c r="K20" s="11">
        <v>2</v>
      </c>
      <c r="L20" s="10">
        <v>2</v>
      </c>
      <c r="M20" s="10">
        <v>1</v>
      </c>
      <c r="N20" s="10" t="s">
        <v>27</v>
      </c>
      <c r="O20" s="10">
        <v>8</v>
      </c>
      <c r="P20" s="10" t="s">
        <v>48</v>
      </c>
      <c r="Q20" s="10">
        <v>25</v>
      </c>
      <c r="R20" s="12">
        <f t="shared" si="0"/>
        <v>25.75</v>
      </c>
      <c r="S20" s="10">
        <v>200</v>
      </c>
      <c r="T20" s="10">
        <v>0</v>
      </c>
      <c r="U20" s="10">
        <v>0</v>
      </c>
    </row>
    <row r="21" spans="1:41">
      <c r="Q21" s="13" t="s">
        <v>71</v>
      </c>
      <c r="R21" s="14" cm="1">
        <f t="array" ref="R21">SUM(ROUND(R3:R20,0))</f>
        <v>209</v>
      </c>
    </row>
    <row r="23" spans="1:41">
      <c r="A23" s="8" t="s">
        <v>72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</row>
    <row r="24" spans="1:41">
      <c r="A24" s="8" t="s">
        <v>51</v>
      </c>
      <c r="B24" s="8" t="s">
        <v>59</v>
      </c>
      <c r="C24" s="8" t="s">
        <v>60</v>
      </c>
      <c r="D24" s="8" t="s">
        <v>4</v>
      </c>
      <c r="E24" s="8" t="s">
        <v>61</v>
      </c>
      <c r="F24" s="8" t="s">
        <v>52</v>
      </c>
      <c r="G24" s="8" t="s">
        <v>62</v>
      </c>
      <c r="H24" s="8" t="s">
        <v>63</v>
      </c>
      <c r="I24" s="8" t="s">
        <v>9</v>
      </c>
      <c r="J24" s="8" t="s">
        <v>10</v>
      </c>
      <c r="K24" s="8" t="s">
        <v>11</v>
      </c>
      <c r="L24" s="8" t="s">
        <v>12</v>
      </c>
      <c r="M24" s="8" t="s">
        <v>13</v>
      </c>
      <c r="N24" s="8" t="s">
        <v>14</v>
      </c>
      <c r="O24" s="8" t="s">
        <v>65</v>
      </c>
      <c r="P24" s="9" t="s">
        <v>53</v>
      </c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</row>
    <row r="25" s="7" customFormat="1" spans="1:41">
      <c r="A25" s="15" t="s">
        <v>21</v>
      </c>
      <c r="B25" s="15" t="s">
        <v>22</v>
      </c>
      <c r="C25" s="15">
        <v>1762485</v>
      </c>
      <c r="D25" s="15" t="s">
        <v>23</v>
      </c>
      <c r="E25" s="16" t="s">
        <v>24</v>
      </c>
      <c r="F25" s="16" t="s">
        <v>25</v>
      </c>
      <c r="G25" s="16" t="s">
        <v>26</v>
      </c>
      <c r="H25" s="16">
        <v>1</v>
      </c>
      <c r="I25" s="16">
        <v>43</v>
      </c>
      <c r="J25" s="16">
        <v>86</v>
      </c>
      <c r="K25" s="16">
        <v>86</v>
      </c>
      <c r="L25" s="15">
        <v>86</v>
      </c>
      <c r="M25" s="15">
        <v>43</v>
      </c>
      <c r="N25" s="15">
        <v>0</v>
      </c>
      <c r="O25" s="15" t="s">
        <v>23</v>
      </c>
      <c r="P25" s="17" t="s">
        <v>54</v>
      </c>
      <c r="Q25" s="17" t="s">
        <v>73</v>
      </c>
      <c r="R25" s="17"/>
    </row>
    <row r="26" spans="1:41">
      <c r="A26" s="10" t="s">
        <v>21</v>
      </c>
      <c r="B26" s="10" t="s">
        <v>22</v>
      </c>
      <c r="C26" s="10">
        <v>1762518</v>
      </c>
      <c r="D26" s="10" t="s">
        <v>28</v>
      </c>
      <c r="E26" s="11" t="s">
        <v>29</v>
      </c>
      <c r="F26" s="11" t="s">
        <v>25</v>
      </c>
      <c r="G26" s="11" t="s">
        <v>30</v>
      </c>
      <c r="H26" s="11">
        <v>1</v>
      </c>
      <c r="I26" s="11">
        <v>6</v>
      </c>
      <c r="J26" s="11">
        <v>12</v>
      </c>
      <c r="K26" s="11">
        <v>12</v>
      </c>
      <c r="L26" s="10">
        <v>12</v>
      </c>
      <c r="M26" s="10">
        <v>6</v>
      </c>
      <c r="N26" s="10">
        <v>0</v>
      </c>
      <c r="O26" s="10" t="s">
        <v>28</v>
      </c>
      <c r="P26" s="18" t="s">
        <v>54</v>
      </c>
    </row>
    <row r="27" spans="1:41">
      <c r="A27" s="10" t="s">
        <v>21</v>
      </c>
      <c r="B27" s="10" t="s">
        <v>22</v>
      </c>
      <c r="C27" s="10">
        <v>1762490</v>
      </c>
      <c r="D27" s="10" t="s">
        <v>31</v>
      </c>
      <c r="E27" s="11" t="s">
        <v>29</v>
      </c>
      <c r="F27" s="11" t="s">
        <v>25</v>
      </c>
      <c r="G27" s="11" t="s">
        <v>30</v>
      </c>
      <c r="H27" s="11">
        <v>1</v>
      </c>
      <c r="I27" s="11">
        <v>6</v>
      </c>
      <c r="J27" s="11">
        <v>12</v>
      </c>
      <c r="K27" s="11">
        <v>12</v>
      </c>
      <c r="L27" s="10">
        <v>12</v>
      </c>
      <c r="M27" s="10">
        <v>6</v>
      </c>
      <c r="N27" s="10">
        <v>0</v>
      </c>
      <c r="O27" s="10" t="s">
        <v>31</v>
      </c>
      <c r="P27" s="18" t="s">
        <v>54</v>
      </c>
    </row>
    <row r="28" spans="1:41">
      <c r="A28" s="10" t="s">
        <v>21</v>
      </c>
      <c r="B28" s="10" t="s">
        <v>22</v>
      </c>
      <c r="C28" s="10">
        <v>1762480</v>
      </c>
      <c r="D28" s="10" t="s">
        <v>32</v>
      </c>
      <c r="E28" s="11" t="s">
        <v>29</v>
      </c>
      <c r="F28" s="11" t="s">
        <v>25</v>
      </c>
      <c r="G28" s="11" t="s">
        <v>33</v>
      </c>
      <c r="H28" s="11">
        <v>1</v>
      </c>
      <c r="I28" s="11">
        <v>0</v>
      </c>
      <c r="J28" s="11">
        <v>19</v>
      </c>
      <c r="K28" s="11">
        <v>38</v>
      </c>
      <c r="L28" s="10">
        <v>38</v>
      </c>
      <c r="M28" s="10">
        <v>38</v>
      </c>
      <c r="N28" s="10">
        <v>19</v>
      </c>
      <c r="O28" s="10" t="s">
        <v>32</v>
      </c>
      <c r="P28" s="18" t="s">
        <v>54</v>
      </c>
    </row>
    <row r="29" spans="1:41">
      <c r="A29" s="10" t="s">
        <v>21</v>
      </c>
      <c r="B29" s="10" t="s">
        <v>22</v>
      </c>
      <c r="C29" s="10">
        <v>1762478</v>
      </c>
      <c r="D29" s="10" t="s">
        <v>34</v>
      </c>
      <c r="E29" s="11" t="s">
        <v>29</v>
      </c>
      <c r="F29" s="11" t="s">
        <v>25</v>
      </c>
      <c r="G29" s="11" t="s">
        <v>33</v>
      </c>
      <c r="H29" s="11">
        <v>1</v>
      </c>
      <c r="I29" s="11">
        <v>0</v>
      </c>
      <c r="J29" s="11">
        <v>17</v>
      </c>
      <c r="K29" s="11">
        <v>34</v>
      </c>
      <c r="L29" s="10">
        <v>34</v>
      </c>
      <c r="M29" s="10">
        <v>34</v>
      </c>
      <c r="N29" s="10">
        <v>17</v>
      </c>
      <c r="O29" s="10" t="s">
        <v>34</v>
      </c>
      <c r="P29" s="18" t="s">
        <v>54</v>
      </c>
    </row>
    <row r="30" spans="1:41">
      <c r="A30" s="10" t="s">
        <v>21</v>
      </c>
      <c r="B30" s="10" t="s">
        <v>22</v>
      </c>
      <c r="C30" s="10">
        <v>1762488</v>
      </c>
      <c r="D30" s="10" t="s">
        <v>35</v>
      </c>
      <c r="E30" s="11" t="s">
        <v>29</v>
      </c>
      <c r="F30" s="11" t="s">
        <v>25</v>
      </c>
      <c r="G30" s="11" t="s">
        <v>30</v>
      </c>
      <c r="H30" s="11">
        <v>1</v>
      </c>
      <c r="I30" s="11">
        <v>6</v>
      </c>
      <c r="J30" s="11">
        <v>12</v>
      </c>
      <c r="K30" s="11">
        <v>12</v>
      </c>
      <c r="L30" s="10">
        <v>12</v>
      </c>
      <c r="M30" s="10">
        <v>6</v>
      </c>
      <c r="N30" s="10">
        <v>0</v>
      </c>
      <c r="O30" s="10" t="s">
        <v>35</v>
      </c>
      <c r="P30" s="18" t="s">
        <v>54</v>
      </c>
    </row>
    <row r="31" spans="1:41">
      <c r="A31" s="10" t="s">
        <v>21</v>
      </c>
      <c r="B31" s="10" t="s">
        <v>22</v>
      </c>
      <c r="C31" s="10">
        <v>1762501</v>
      </c>
      <c r="D31" s="10" t="s">
        <v>36</v>
      </c>
      <c r="E31" s="11" t="s">
        <v>29</v>
      </c>
      <c r="F31" s="11" t="s">
        <v>25</v>
      </c>
      <c r="G31" s="11" t="s">
        <v>30</v>
      </c>
      <c r="H31" s="11">
        <v>1</v>
      </c>
      <c r="I31" s="11">
        <v>3</v>
      </c>
      <c r="J31" s="11">
        <v>6</v>
      </c>
      <c r="K31" s="11">
        <v>6</v>
      </c>
      <c r="L31" s="10">
        <v>6</v>
      </c>
      <c r="M31" s="10">
        <v>3</v>
      </c>
      <c r="N31" s="10">
        <v>0</v>
      </c>
      <c r="O31" s="10" t="s">
        <v>36</v>
      </c>
      <c r="P31" s="18" t="s">
        <v>54</v>
      </c>
    </row>
    <row r="32" spans="1:41">
      <c r="A32" s="10" t="s">
        <v>21</v>
      </c>
      <c r="B32" s="10" t="s">
        <v>22</v>
      </c>
      <c r="C32" s="10">
        <v>1762495</v>
      </c>
      <c r="D32" s="10" t="s">
        <v>37</v>
      </c>
      <c r="E32" s="11" t="s">
        <v>29</v>
      </c>
      <c r="F32" s="11" t="s">
        <v>25</v>
      </c>
      <c r="G32" s="11" t="s">
        <v>30</v>
      </c>
      <c r="H32" s="11">
        <v>1</v>
      </c>
      <c r="I32" s="11">
        <v>6</v>
      </c>
      <c r="J32" s="11">
        <v>12</v>
      </c>
      <c r="K32" s="11">
        <v>12</v>
      </c>
      <c r="L32" s="10">
        <v>12</v>
      </c>
      <c r="M32" s="10">
        <v>6</v>
      </c>
      <c r="N32" s="10">
        <v>0</v>
      </c>
      <c r="O32" s="10" t="s">
        <v>37</v>
      </c>
      <c r="P32" s="18" t="s">
        <v>54</v>
      </c>
    </row>
    <row r="33" spans="1:18">
      <c r="A33" s="10" t="s">
        <v>21</v>
      </c>
      <c r="B33" s="10" t="s">
        <v>22</v>
      </c>
      <c r="C33" s="10">
        <v>1762477</v>
      </c>
      <c r="D33" s="10" t="s">
        <v>38</v>
      </c>
      <c r="E33" s="11" t="s">
        <v>29</v>
      </c>
      <c r="F33" s="11" t="s">
        <v>25</v>
      </c>
      <c r="G33" s="11" t="s">
        <v>33</v>
      </c>
      <c r="H33" s="11">
        <v>1</v>
      </c>
      <c r="I33" s="11">
        <v>0</v>
      </c>
      <c r="J33" s="11">
        <v>6</v>
      </c>
      <c r="K33" s="11">
        <v>12</v>
      </c>
      <c r="L33" s="10">
        <v>12</v>
      </c>
      <c r="M33" s="10">
        <v>12</v>
      </c>
      <c r="N33" s="10">
        <v>6</v>
      </c>
      <c r="O33" s="10" t="s">
        <v>38</v>
      </c>
      <c r="P33" s="18" t="s">
        <v>54</v>
      </c>
    </row>
    <row r="34" spans="1:18">
      <c r="A34" s="10" t="s">
        <v>21</v>
      </c>
      <c r="B34" s="10" t="s">
        <v>22</v>
      </c>
      <c r="C34" s="10">
        <v>1762514</v>
      </c>
      <c r="D34" s="10" t="s">
        <v>39</v>
      </c>
      <c r="E34" s="11" t="s">
        <v>29</v>
      </c>
      <c r="F34" s="11" t="s">
        <v>25</v>
      </c>
      <c r="G34" s="11" t="s">
        <v>30</v>
      </c>
      <c r="H34" s="11">
        <v>1</v>
      </c>
      <c r="I34" s="11">
        <v>2</v>
      </c>
      <c r="J34" s="11">
        <v>4</v>
      </c>
      <c r="K34" s="11">
        <v>4</v>
      </c>
      <c r="L34" s="10">
        <v>4</v>
      </c>
      <c r="M34" s="10">
        <v>2</v>
      </c>
      <c r="N34" s="10">
        <v>0</v>
      </c>
      <c r="O34" s="10" t="s">
        <v>39</v>
      </c>
      <c r="P34" s="18" t="s">
        <v>54</v>
      </c>
    </row>
    <row r="35" spans="1:18">
      <c r="A35" s="10" t="s">
        <v>21</v>
      </c>
      <c r="B35" s="10" t="s">
        <v>22</v>
      </c>
      <c r="C35" s="10">
        <v>1762522</v>
      </c>
      <c r="D35" s="10" t="s">
        <v>40</v>
      </c>
      <c r="E35" s="11" t="s">
        <v>29</v>
      </c>
      <c r="F35" s="11" t="s">
        <v>25</v>
      </c>
      <c r="G35" s="11" t="s">
        <v>30</v>
      </c>
      <c r="H35" s="11">
        <v>1</v>
      </c>
      <c r="I35" s="11">
        <v>16</v>
      </c>
      <c r="J35" s="11">
        <v>32</v>
      </c>
      <c r="K35" s="11">
        <v>32</v>
      </c>
      <c r="L35" s="10">
        <v>32</v>
      </c>
      <c r="M35" s="10">
        <v>16</v>
      </c>
      <c r="N35" s="10">
        <v>0</v>
      </c>
      <c r="O35" s="10" t="s">
        <v>40</v>
      </c>
      <c r="P35" s="18" t="s">
        <v>54</v>
      </c>
    </row>
    <row r="36" spans="1:18">
      <c r="A36" s="10" t="s">
        <v>21</v>
      </c>
      <c r="B36" s="10" t="s">
        <v>22</v>
      </c>
      <c r="C36" s="10">
        <v>1762507</v>
      </c>
      <c r="D36" s="10" t="s">
        <v>41</v>
      </c>
      <c r="E36" s="11" t="s">
        <v>29</v>
      </c>
      <c r="F36" s="11" t="s">
        <v>25</v>
      </c>
      <c r="G36" s="11" t="s">
        <v>30</v>
      </c>
      <c r="H36" s="11">
        <v>1</v>
      </c>
      <c r="I36" s="11">
        <v>3</v>
      </c>
      <c r="J36" s="11">
        <v>6</v>
      </c>
      <c r="K36" s="11">
        <v>6</v>
      </c>
      <c r="L36" s="10">
        <v>6</v>
      </c>
      <c r="M36" s="10">
        <v>3</v>
      </c>
      <c r="N36" s="10">
        <v>0</v>
      </c>
      <c r="O36" s="10" t="s">
        <v>41</v>
      </c>
      <c r="P36" s="18" t="s">
        <v>54</v>
      </c>
    </row>
    <row r="37" spans="1:18">
      <c r="A37" s="10" t="s">
        <v>21</v>
      </c>
      <c r="B37" s="10" t="s">
        <v>22</v>
      </c>
      <c r="C37" s="10">
        <v>1762492</v>
      </c>
      <c r="D37" s="10" t="s">
        <v>42</v>
      </c>
      <c r="E37" s="11" t="s">
        <v>29</v>
      </c>
      <c r="F37" s="11" t="s">
        <v>25</v>
      </c>
      <c r="G37" s="11" t="s">
        <v>30</v>
      </c>
      <c r="H37" s="11">
        <v>1</v>
      </c>
      <c r="I37" s="11">
        <v>6</v>
      </c>
      <c r="J37" s="11">
        <v>12</v>
      </c>
      <c r="K37" s="11">
        <v>12</v>
      </c>
      <c r="L37" s="10">
        <v>12</v>
      </c>
      <c r="M37" s="10">
        <v>6</v>
      </c>
      <c r="N37" s="10">
        <v>0</v>
      </c>
      <c r="O37" s="10" t="s">
        <v>42</v>
      </c>
      <c r="P37" s="18" t="s">
        <v>54</v>
      </c>
    </row>
    <row r="38" spans="1:18">
      <c r="A38" s="10" t="s">
        <v>21</v>
      </c>
      <c r="B38" s="10" t="s">
        <v>22</v>
      </c>
      <c r="C38" s="10">
        <v>1762511</v>
      </c>
      <c r="D38" s="10" t="s">
        <v>43</v>
      </c>
      <c r="E38" s="11" t="s">
        <v>29</v>
      </c>
      <c r="F38" s="11" t="s">
        <v>25</v>
      </c>
      <c r="G38" s="11" t="s">
        <v>30</v>
      </c>
      <c r="H38" s="11">
        <v>1</v>
      </c>
      <c r="I38" s="11">
        <v>10</v>
      </c>
      <c r="J38" s="11">
        <v>20</v>
      </c>
      <c r="K38" s="11">
        <v>20</v>
      </c>
      <c r="L38" s="10">
        <v>20</v>
      </c>
      <c r="M38" s="10">
        <v>10</v>
      </c>
      <c r="N38" s="10">
        <v>0</v>
      </c>
      <c r="O38" s="10" t="s">
        <v>43</v>
      </c>
      <c r="P38" s="18" t="s">
        <v>54</v>
      </c>
    </row>
    <row r="39" spans="1:18">
      <c r="A39" s="10" t="s">
        <v>21</v>
      </c>
      <c r="B39" s="10" t="s">
        <v>22</v>
      </c>
      <c r="C39" s="10">
        <v>1762479</v>
      </c>
      <c r="D39" s="10" t="s">
        <v>44</v>
      </c>
      <c r="E39" s="11" t="s">
        <v>29</v>
      </c>
      <c r="F39" s="11" t="s">
        <v>25</v>
      </c>
      <c r="G39" s="11" t="s">
        <v>33</v>
      </c>
      <c r="H39" s="11">
        <v>1</v>
      </c>
      <c r="I39" s="11">
        <v>0</v>
      </c>
      <c r="J39" s="11">
        <v>14</v>
      </c>
      <c r="K39" s="11">
        <v>28</v>
      </c>
      <c r="L39" s="10">
        <v>28</v>
      </c>
      <c r="M39" s="10">
        <v>28</v>
      </c>
      <c r="N39" s="10">
        <v>14</v>
      </c>
      <c r="O39" s="10" t="s">
        <v>44</v>
      </c>
      <c r="P39" s="18" t="s">
        <v>54</v>
      </c>
    </row>
    <row r="40" spans="1:18">
      <c r="A40" s="10" t="s">
        <v>21</v>
      </c>
      <c r="B40" s="10" t="s">
        <v>22</v>
      </c>
      <c r="C40" s="10">
        <v>1762497</v>
      </c>
      <c r="D40" s="10" t="s">
        <v>45</v>
      </c>
      <c r="E40" s="11" t="s">
        <v>29</v>
      </c>
      <c r="F40" s="11" t="s">
        <v>25</v>
      </c>
      <c r="G40" s="11" t="s">
        <v>30</v>
      </c>
      <c r="H40" s="11">
        <v>1</v>
      </c>
      <c r="I40" s="11">
        <v>1</v>
      </c>
      <c r="J40" s="11">
        <v>2</v>
      </c>
      <c r="K40" s="11">
        <v>2</v>
      </c>
      <c r="L40" s="10">
        <v>2</v>
      </c>
      <c r="M40" s="10">
        <v>1</v>
      </c>
      <c r="N40" s="10">
        <v>0</v>
      </c>
      <c r="O40" s="10" t="s">
        <v>45</v>
      </c>
      <c r="P40" s="18" t="s">
        <v>54</v>
      </c>
    </row>
    <row r="41" s="7" customFormat="1" spans="1:18">
      <c r="A41" s="15" t="s">
        <v>21</v>
      </c>
      <c r="B41" s="15" t="s">
        <v>22</v>
      </c>
      <c r="C41" s="15">
        <v>1762534</v>
      </c>
      <c r="D41" s="15" t="s">
        <v>46</v>
      </c>
      <c r="E41" s="16" t="s">
        <v>24</v>
      </c>
      <c r="F41" s="16" t="s">
        <v>25</v>
      </c>
      <c r="G41" s="16" t="s">
        <v>47</v>
      </c>
      <c r="H41" s="16">
        <v>1</v>
      </c>
      <c r="I41" s="16">
        <v>16</v>
      </c>
      <c r="J41" s="16">
        <v>32</v>
      </c>
      <c r="K41" s="16">
        <v>32</v>
      </c>
      <c r="L41" s="15">
        <v>32</v>
      </c>
      <c r="M41" s="15">
        <v>16</v>
      </c>
      <c r="N41" s="15">
        <v>0</v>
      </c>
      <c r="O41" s="15" t="s">
        <v>46</v>
      </c>
      <c r="P41" s="17" t="s">
        <v>55</v>
      </c>
      <c r="Q41" s="17" t="s">
        <v>73</v>
      </c>
      <c r="R41" s="17"/>
    </row>
    <row r="42" s="7" customFormat="1" spans="1:18">
      <c r="A42" s="15" t="s">
        <v>21</v>
      </c>
      <c r="B42" s="15" t="s">
        <v>22</v>
      </c>
      <c r="C42" s="15">
        <v>1762483</v>
      </c>
      <c r="D42" s="15" t="s">
        <v>48</v>
      </c>
      <c r="E42" s="16" t="s">
        <v>24</v>
      </c>
      <c r="F42" s="16" t="s">
        <v>25</v>
      </c>
      <c r="G42" s="16" t="s">
        <v>49</v>
      </c>
      <c r="H42" s="16">
        <v>1</v>
      </c>
      <c r="I42" s="16">
        <v>25</v>
      </c>
      <c r="J42" s="16">
        <v>50</v>
      </c>
      <c r="K42" s="16">
        <v>50</v>
      </c>
      <c r="L42" s="15">
        <v>50</v>
      </c>
      <c r="M42" s="15">
        <v>25</v>
      </c>
      <c r="N42" s="15">
        <v>0</v>
      </c>
      <c r="O42" s="15" t="s">
        <v>48</v>
      </c>
      <c r="P42" s="17" t="s">
        <v>55</v>
      </c>
      <c r="Q42" s="17" t="s">
        <v>73</v>
      </c>
      <c r="R42" s="17"/>
    </row>
  </sheetData>
  <mergeCells count="2">
    <mergeCell ref="A1:S1"/>
    <mergeCell ref="A23:N2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2"/>
  <sheetViews>
    <sheetView zoomScale="130" zoomScaleNormal="130" workbookViewId="0">
      <selection activeCell="E29" sqref="E29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74</v>
      </c>
      <c r="B1" s="2" t="s">
        <v>75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76</v>
      </c>
    </row>
    <row r="2" s="1" customFormat="1" ht="18" customHeight="1" spans="1:24">
      <c r="A2" s="2" t="s">
        <v>21</v>
      </c>
      <c r="B2" s="2" t="s">
        <v>25</v>
      </c>
      <c r="C2" s="2" t="s">
        <v>77</v>
      </c>
      <c r="D2" s="2" t="s">
        <v>78</v>
      </c>
      <c r="E2" s="2" t="s">
        <v>79</v>
      </c>
      <c r="F2" s="2" t="s">
        <v>79</v>
      </c>
      <c r="G2" s="2" t="s">
        <v>80</v>
      </c>
      <c r="H2" s="2" t="s">
        <v>81</v>
      </c>
      <c r="I2" s="3">
        <v>1689</v>
      </c>
      <c r="J2" s="2" t="s">
        <v>82</v>
      </c>
    </row>
    <row r="3" s="1" customFormat="1" ht="16.5" customHeight="1" spans="1:24">
      <c r="C3" s="3">
        <v>153</v>
      </c>
      <c r="D3" s="3">
        <v>365</v>
      </c>
      <c r="E3" s="3">
        <v>422</v>
      </c>
      <c r="F3" s="3">
        <v>422</v>
      </c>
      <c r="G3" s="3">
        <v>269</v>
      </c>
      <c r="H3" s="3">
        <v>58</v>
      </c>
      <c r="I3" s="5">
        <v>1689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  <row r="12" ht="15" spans="1:24">
      <c r="D12" s="6" t="s">
        <v>83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zoomScale="115" zoomScaleNormal="115" workbookViewId="0">
      <selection activeCell="E24" sqref="E24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0.7272727272727" style="1" customWidth="1"/>
    <col min="12" max="12" width="79.7272727272727" style="1" customWidth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74</v>
      </c>
      <c r="B1" s="2"/>
      <c r="C1" s="2" t="s">
        <v>84</v>
      </c>
      <c r="D1" s="2" t="s">
        <v>85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76</v>
      </c>
    </row>
    <row r="2" s="1" customFormat="1" ht="18" customHeight="1" spans="1:26">
      <c r="A2" s="2" t="s">
        <v>21</v>
      </c>
      <c r="B2" s="2" t="s">
        <v>25</v>
      </c>
      <c r="C2" s="2" t="s">
        <v>86</v>
      </c>
      <c r="D2" s="2" t="s">
        <v>87</v>
      </c>
      <c r="E2" s="2" t="s">
        <v>88</v>
      </c>
      <c r="F2" s="2" t="s">
        <v>81</v>
      </c>
      <c r="G2" s="2" t="s">
        <v>89</v>
      </c>
      <c r="H2" s="2" t="s">
        <v>89</v>
      </c>
      <c r="I2" s="2" t="s">
        <v>89</v>
      </c>
      <c r="J2" s="2" t="s">
        <v>81</v>
      </c>
      <c r="K2" s="3">
        <v>461</v>
      </c>
      <c r="L2" s="2" t="s">
        <v>90</v>
      </c>
    </row>
    <row r="3" s="1" customFormat="1" ht="18" customHeight="1" spans="1:26">
      <c r="A3" s="2" t="s">
        <v>21</v>
      </c>
      <c r="B3" s="2" t="s">
        <v>25</v>
      </c>
      <c r="C3" s="2" t="s">
        <v>86</v>
      </c>
      <c r="D3" s="2" t="s">
        <v>91</v>
      </c>
      <c r="E3" s="2" t="s">
        <v>92</v>
      </c>
      <c r="F3" s="2" t="s">
        <v>93</v>
      </c>
      <c r="G3" s="2" t="s">
        <v>93</v>
      </c>
      <c r="H3" s="2" t="s">
        <v>93</v>
      </c>
      <c r="I3" s="2" t="s">
        <v>92</v>
      </c>
      <c r="J3" s="2" t="s">
        <v>88</v>
      </c>
      <c r="K3" s="3">
        <v>536</v>
      </c>
      <c r="L3" s="2" t="s">
        <v>94</v>
      </c>
    </row>
    <row r="4" s="1" customFormat="1" ht="16.5" customHeight="1" spans="1:26">
      <c r="D4" s="4" t="s">
        <v>95</v>
      </c>
      <c r="E4" s="3">
        <v>67</v>
      </c>
      <c r="F4" s="3">
        <v>192</v>
      </c>
      <c r="G4" s="3">
        <v>249</v>
      </c>
      <c r="H4" s="3">
        <v>249</v>
      </c>
      <c r="I4" s="3">
        <v>182</v>
      </c>
      <c r="J4" s="3">
        <v>58</v>
      </c>
      <c r="K4" s="5">
        <v>997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 3%  2.2</vt:lpstr>
      <vt:lpstr>中包贴 3%  2.2</vt:lpstr>
      <vt:lpstr>主标+条码标 3% 2.2</vt:lpstr>
      <vt:lpstr>非特-价格牌 3% 2.2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2025-12-08T01:44:00Z</dcterms:created>
  <dcterms:modified xsi:type="dcterms:W3CDTF">2026-02-02T09:16:00Z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6D6D82F8C90048419C3974B182F8C13C_13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