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<sst xmlns="http://schemas.openxmlformats.org/spreadsheetml/2006/main" count="91" uniqueCount="42">
  <si>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</si>
  <si>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</si>
  <si>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</si>
  <si>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</si>
  <si>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</si>
  <si>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</si>
  <si>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</si>
  <si>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</si>
  <si>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</si>
  <si>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</si>
  <si>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1546454-457</t>
  </si>
  <si>
    <t>主唛</t>
  </si>
  <si>
    <t>LLW-WL-001-EF</t>
  </si>
  <si>
    <t>42MM*25MM</t>
  </si>
  <si>
    <t>171560急</t>
  </si>
  <si>
    <t>1546873-874</t>
  </si>
  <si>
    <t>171560绿洲</t>
  </si>
  <si>
    <t>1546788-785</t>
  </si>
  <si>
    <t>171560深</t>
  </si>
  <si>
    <t>1546466-468</t>
  </si>
  <si>
    <t>171560浅硫化</t>
  </si>
  <si>
    <t>1546783-773</t>
  </si>
  <si>
    <t>038571品蓝</t>
  </si>
  <si>
    <t>1546792-860</t>
  </si>
  <si>
    <t>1546978-980</t>
  </si>
  <si>
    <t>1546987-983</t>
  </si>
  <si>
    <t>178635洗水黑</t>
  </si>
  <si>
    <t>1547265-268</t>
  </si>
  <si>
    <t>176204深</t>
  </si>
  <si>
    <t>1543509-505</t>
  </si>
  <si>
    <t>176204急</t>
  </si>
  <si>
    <t>1545491-499</t>
  </si>
  <si>
    <t>176204深长</t>
  </si>
  <si>
    <t>176204急 长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</si>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</sst>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4" xfId="5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wrapText="1"/>
    </xf>
    <xf numFmtId="0" fontId="12" fillId="0" borderId="8" xfId="54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49" fontId="18" fillId="2" borderId="10" xfId="50" applyNumberFormat="1" applyFont="1" applyFill="1" applyBorder="1" applyAlignment="1">
      <alignment horizontal="center" vertical="center" wrapText="1" shrinkToFit="1"/>
    </xf>
    <xf numFmtId="0" fontId="15" fillId="2" borderId="5" xfId="0" applyFont="1" applyFill="1" applyBorder="1"/>
    <xf numFmtId="0" fontId="15" fillId="2" borderId="5" xfId="0" applyFont="1" applyFill="1" applyBorder="1" applyAlignment="1"/>
    <xf numFmtId="0" fontId="19" fillId="2" borderId="5" xfId="0" applyFont="1" applyFill="1" applyBorder="1" applyAlignment="1">
      <alignment horizontal="justify" vertical="center" wrapText="1"/>
    </xf>
    <xf numFmtId="1" fontId="19" fillId="2" borderId="10" xfId="0" applyNumberFormat="1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38</xdr:row>
      <xdr:rowOff>106362</xdr:rowOff>
    </xdr:from>
    <xdr:to>
      <xdr:col>10</xdr:col>
      <xdr:colOff>627062</xdr:colOff>
      <xdr:row>55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18586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23</xdr:row>
      <xdr:rowOff>228600</xdr:rowOff>
    </xdr:from>
    <xdr:to>
      <xdr:col>13</xdr:col>
      <xdr:colOff>146050</xdr:colOff>
      <xdr:row>27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73939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view="pageBreakPreview" zoomScale="55" zoomScaleNormal="85" workbookViewId="0">
      <selection activeCell="B11" sqref="B11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29.6944444444444" style="4" customWidth="1"/>
    <col min="18" max="18" width="12.9537037037037" style="4" customWidth="1"/>
    <col min="19" max="19" width="12.3796296296296" style="4"/>
    <col min="20" max="20" width="14.25" style="4" customWidth="1"/>
    <col min="21" max="21" width="12.3796296296296" style="4"/>
    <col min="22" max="22" width="10.75" style="4"/>
    <col min="23" max="16384" width="9" style="4"/>
  </cols>
  <sheetData>
    <row r="1" s="1" customFormat="1" ht="32.4" spans="1:18"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/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2" spans="1:18">
      <c r="A3" s="10"/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</row>
    <row r="4" s="1" customFormat="1" ht="22.2" spans="1:18">
      <c r="A4" s="10"/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</row>
    <row r="5" s="1" customFormat="1" ht="22.2" spans="1:18">
      <c r="A5" s="10"/>
      <c r="B5" s="10"/>
      <c r="C5" s="10"/>
      <c r="D5" s="10"/>
      <c r="E5" s="10"/>
      <c r="F5" s="10"/>
      <c r="G5" s="11"/>
      <c r="H5" s="13"/>
      <c r="I5" s="10"/>
      <c r="J5" s="10"/>
      <c r="K5" s="10"/>
      <c r="L5" s="10"/>
      <c r="M5" s="10"/>
      <c r="N5" s="10"/>
      <c r="O5" s="10"/>
      <c r="P5" s="10"/>
      <c r="Q5" s="12"/>
      <c r="R5" s="12"/>
    </row>
    <row r="6" s="1" customFormat="1" ht="22.2" spans="1:18">
      <c r="A6" s="10"/>
      <c r="B6" s="10"/>
      <c r="C6" s="10"/>
      <c r="D6" s="10"/>
      <c r="E6" s="10"/>
      <c r="F6" s="10"/>
      <c r="G6" s="11"/>
      <c r="H6" s="13"/>
      <c r="I6" s="10"/>
      <c r="J6" s="10"/>
      <c r="K6" s="10"/>
      <c r="L6" s="10"/>
      <c r="M6" s="10"/>
      <c r="N6" s="10"/>
      <c r="O6" s="10"/>
      <c r="P6" s="10"/>
      <c r="Q6" s="12"/>
      <c r="R6" s="12"/>
    </row>
    <row r="7" s="1" customFormat="1" ht="22.2" spans="1:18">
      <c r="A7" s="10"/>
      <c r="B7" s="10"/>
      <c r="C7" s="10"/>
      <c r="D7" s="10"/>
      <c r="E7" s="10"/>
      <c r="F7" s="10"/>
      <c r="G7" s="11"/>
      <c r="H7" s="14"/>
      <c r="I7" s="14"/>
      <c r="J7" s="14"/>
      <c r="K7" s="14"/>
      <c r="L7" s="14"/>
      <c r="M7" s="14"/>
      <c r="N7" s="10"/>
      <c r="O7" s="10"/>
      <c r="P7" s="10"/>
      <c r="Q7" s="12"/>
      <c r="R7" s="12"/>
    </row>
    <row r="8" s="1" customFormat="1" ht="22.8" spans="1:18">
      <c r="A8" s="15"/>
      <c r="B8" s="10"/>
      <c r="C8" s="10"/>
      <c r="D8" s="15"/>
      <c r="E8" s="15"/>
      <c r="F8" s="10"/>
      <c r="G8" s="11"/>
      <c r="H8" s="14"/>
      <c r="I8" s="14"/>
      <c r="J8" s="14"/>
      <c r="K8" s="14"/>
      <c r="L8" s="14"/>
      <c r="M8" s="14"/>
      <c r="N8" s="10"/>
      <c r="O8" s="10"/>
      <c r="P8" s="10"/>
      <c r="Q8" s="12"/>
      <c r="R8" s="12"/>
    </row>
    <row r="9" s="1" customFormat="1" ht="13.8" spans="1:18">
      <c r="A9" s="16" t="s">
        <v>0</v>
      </c>
      <c r="B9" s="17" t="s">
        <v>1</v>
      </c>
      <c r="C9" s="18" t="s">
        <v>2</v>
      </c>
      <c r="D9" s="16" t="s">
        <v>3</v>
      </c>
      <c r="E9" s="19" t="s">
        <v>4</v>
      </c>
      <c r="F9" s="20"/>
      <c r="G9" s="21" t="s">
        <v>5</v>
      </c>
      <c r="H9" s="22" t="s">
        <v>6</v>
      </c>
      <c r="I9" s="23"/>
      <c r="J9" s="23"/>
      <c r="K9" s="23"/>
      <c r="L9" s="23"/>
      <c r="M9" s="23"/>
      <c r="N9" s="23"/>
      <c r="O9" s="23"/>
      <c r="P9" s="23"/>
      <c r="Q9" s="24" t="s">
        <v>7</v>
      </c>
      <c r="R9" s="25" t="s">
        <v>8</v>
      </c>
    </row>
    <row r="10" ht="31" customHeight="1" spans="1:18">
      <c r="A10" s="26"/>
      <c r="B10" s="27"/>
      <c r="C10" s="28"/>
      <c r="D10" s="26"/>
      <c r="E10" s="29"/>
      <c r="F10" s="30"/>
      <c r="G10" s="31"/>
      <c r="H10" s="23"/>
      <c r="I10" s="23"/>
      <c r="J10" s="23"/>
      <c r="K10" s="23"/>
      <c r="L10" s="23"/>
      <c r="M10" s="23"/>
      <c r="N10" s="23"/>
      <c r="O10" s="23"/>
      <c r="P10" s="23"/>
      <c r="Q10" s="32"/>
      <c r="R10" s="33"/>
    </row>
    <row r="11" customFormat="1" ht="25" customHeight="1" spans="1:18">
      <c r="A11" s="34" t="s">
        <v>9</v>
      </c>
      <c r="B11" s="35">
        <v>171271</v>
      </c>
      <c r="C11" s="35" t="s">
        <v>10</v>
      </c>
      <c r="D11" s="36" t="s">
        <v>11</v>
      </c>
      <c r="E11" s="37" t="s">
        <v>12</v>
      </c>
      <c r="F11" s="38"/>
      <c r="G11" s="39">
        <v>2220</v>
      </c>
      <c r="H11" s="40" t="s">
        <v>13</v>
      </c>
      <c r="I11" s="41"/>
      <c r="J11" s="41"/>
      <c r="K11" s="41"/>
      <c r="L11" s="41"/>
      <c r="M11" s="41"/>
      <c r="N11" s="41"/>
      <c r="O11" s="41"/>
      <c r="P11" s="41"/>
      <c r="Q11" s="42">
        <f t="shared" ref="Q11:Q18" si="0">G11*1.02</f>
        <v>2264.4</v>
      </c>
      <c r="R11" s="43">
        <v>0.02</v>
      </c>
    </row>
    <row r="12" customFormat="1" ht="25" customHeight="1" spans="1:18">
      <c r="A12" s="34" t="s">
        <v>9</v>
      </c>
      <c r="B12" s="35" t="s">
        <v>14</v>
      </c>
      <c r="C12" s="35" t="s">
        <v>15</v>
      </c>
      <c r="D12" s="36" t="s">
        <v>11</v>
      </c>
      <c r="E12" s="37" t="s">
        <v>12</v>
      </c>
      <c r="F12" s="38"/>
      <c r="G12" s="39">
        <v>2000</v>
      </c>
      <c r="H12" s="40" t="s">
        <v>13</v>
      </c>
      <c r="I12" s="41"/>
      <c r="J12" s="41"/>
      <c r="K12" s="41"/>
      <c r="L12" s="41"/>
      <c r="M12" s="41"/>
      <c r="N12" s="41"/>
      <c r="O12" s="41"/>
      <c r="P12" s="41"/>
      <c r="Q12" s="42">
        <f t="shared" si="0"/>
        <v>2040</v>
      </c>
      <c r="R12" s="43">
        <v>0.02</v>
      </c>
    </row>
    <row r="13" customFormat="1" ht="25" customHeight="1" spans="1:18">
      <c r="A13" s="34" t="s">
        <v>9</v>
      </c>
      <c r="B13" s="35" t="s">
        <v>16</v>
      </c>
      <c r="C13" s="35" t="s">
        <v>17</v>
      </c>
      <c r="D13" s="36" t="s">
        <v>11</v>
      </c>
      <c r="E13" s="37" t="s">
        <v>12</v>
      </c>
      <c r="F13" s="38"/>
      <c r="G13" s="39">
        <v>1120</v>
      </c>
      <c r="H13" s="40" t="s">
        <v>13</v>
      </c>
      <c r="I13" s="41"/>
      <c r="J13" s="41"/>
      <c r="K13" s="41"/>
      <c r="L13" s="41"/>
      <c r="M13" s="41"/>
      <c r="N13" s="41"/>
      <c r="O13" s="41"/>
      <c r="P13" s="41"/>
      <c r="Q13" s="42">
        <f t="shared" si="0"/>
        <v>1142.4</v>
      </c>
      <c r="R13" s="43">
        <v>0.02</v>
      </c>
    </row>
    <row r="14" customFormat="1" ht="25" customHeight="1" spans="1:18">
      <c r="A14" s="34" t="s">
        <v>9</v>
      </c>
      <c r="B14" s="35" t="s">
        <v>18</v>
      </c>
      <c r="C14" s="35" t="s">
        <v>19</v>
      </c>
      <c r="D14" s="36" t="s">
        <v>11</v>
      </c>
      <c r="E14" s="37" t="s">
        <v>12</v>
      </c>
      <c r="F14" s="38"/>
      <c r="G14" s="39">
        <v>2660</v>
      </c>
      <c r="H14" s="40" t="s">
        <v>13</v>
      </c>
      <c r="I14" s="41"/>
      <c r="J14" s="41"/>
      <c r="K14" s="41"/>
      <c r="L14" s="41"/>
      <c r="M14" s="41"/>
      <c r="N14" s="41"/>
      <c r="O14" s="41"/>
      <c r="P14" s="41"/>
      <c r="Q14" s="42">
        <f t="shared" si="0"/>
        <v>2713.2</v>
      </c>
      <c r="R14" s="43">
        <v>0.02</v>
      </c>
    </row>
    <row r="15" customFormat="1" ht="25" customHeight="1" spans="1:18">
      <c r="A15" s="34" t="s">
        <v>9</v>
      </c>
      <c r="B15" s="35" t="s">
        <v>20</v>
      </c>
      <c r="C15" s="35" t="s">
        <v>21</v>
      </c>
      <c r="D15" s="36" t="s">
        <v>11</v>
      </c>
      <c r="E15" s="37" t="s">
        <v>12</v>
      </c>
      <c r="F15" s="38"/>
      <c r="G15" s="39">
        <v>1430</v>
      </c>
      <c r="H15" s="40" t="s">
        <v>13</v>
      </c>
      <c r="I15" s="41"/>
      <c r="J15" s="41"/>
      <c r="K15" s="41"/>
      <c r="L15" s="41"/>
      <c r="M15" s="41"/>
      <c r="N15" s="41"/>
      <c r="O15" s="41"/>
      <c r="P15" s="41"/>
      <c r="Q15" s="42">
        <f t="shared" si="0"/>
        <v>1458.6</v>
      </c>
      <c r="R15" s="43">
        <v>0.02</v>
      </c>
    </row>
    <row r="16" customFormat="1" ht="25" customHeight="1" spans="1:18">
      <c r="A16" s="34" t="s">
        <v>9</v>
      </c>
      <c r="B16" s="35" t="s">
        <v>22</v>
      </c>
      <c r="C16" s="35" t="s">
        <v>23</v>
      </c>
      <c r="D16" s="36" t="s">
        <v>11</v>
      </c>
      <c r="E16" s="37" t="s">
        <v>12</v>
      </c>
      <c r="F16" s="38"/>
      <c r="G16" s="39">
        <v>1110</v>
      </c>
      <c r="H16" s="40" t="s">
        <v>13</v>
      </c>
      <c r="I16" s="41"/>
      <c r="J16" s="41"/>
      <c r="K16" s="41"/>
      <c r="L16" s="41"/>
      <c r="M16" s="41"/>
      <c r="N16" s="41"/>
      <c r="O16" s="41"/>
      <c r="P16" s="41"/>
      <c r="Q16" s="42">
        <f t="shared" si="0"/>
        <v>1132.2</v>
      </c>
      <c r="R16" s="43">
        <v>0.02</v>
      </c>
    </row>
    <row r="17" customFormat="1" ht="25" customHeight="1" spans="1:18">
      <c r="A17" s="34" t="s">
        <v>9</v>
      </c>
      <c r="B17" s="35">
        <v>171714</v>
      </c>
      <c r="C17" s="35" t="s">
        <v>24</v>
      </c>
      <c r="D17" s="36" t="s">
        <v>11</v>
      </c>
      <c r="E17" s="37" t="s">
        <v>12</v>
      </c>
      <c r="F17" s="38"/>
      <c r="G17" s="39">
        <v>1580</v>
      </c>
      <c r="H17" s="40" t="s">
        <v>13</v>
      </c>
      <c r="I17" s="41"/>
      <c r="J17" s="41"/>
      <c r="K17" s="41"/>
      <c r="L17" s="41"/>
      <c r="M17" s="41"/>
      <c r="N17" s="41"/>
      <c r="O17" s="41"/>
      <c r="P17" s="41"/>
      <c r="Q17" s="42">
        <f t="shared" si="0"/>
        <v>1611.6</v>
      </c>
      <c r="R17" s="43">
        <v>0.02</v>
      </c>
    </row>
    <row r="18" customFormat="1" ht="25" customHeight="1" spans="1:18">
      <c r="A18" s="34" t="s">
        <v>9</v>
      </c>
      <c r="B18" s="35">
        <v>171255</v>
      </c>
      <c r="C18" s="35" t="s">
        <v>25</v>
      </c>
      <c r="D18" s="36" t="s">
        <v>11</v>
      </c>
      <c r="E18" s="37" t="s">
        <v>12</v>
      </c>
      <c r="F18" s="38"/>
      <c r="G18" s="39">
        <v>900</v>
      </c>
      <c r="H18" s="40" t="s">
        <v>13</v>
      </c>
      <c r="I18" s="41"/>
      <c r="J18" s="41"/>
      <c r="K18" s="41"/>
      <c r="L18" s="41"/>
      <c r="M18" s="41"/>
      <c r="N18" s="41"/>
      <c r="O18" s="41"/>
      <c r="P18" s="41"/>
      <c r="Q18" s="42">
        <f t="shared" ref="Q18:Q23" si="1">G18*1.02</f>
        <v>918</v>
      </c>
      <c r="R18" s="43">
        <v>0.02</v>
      </c>
    </row>
    <row r="19" customFormat="1" ht="25" customHeight="1" spans="1:18">
      <c r="A19" s="34" t="s">
        <v>9</v>
      </c>
      <c r="B19" s="35" t="s">
        <v>26</v>
      </c>
      <c r="C19" s="35" t="s">
        <v>27</v>
      </c>
      <c r="D19" s="36" t="s">
        <v>11</v>
      </c>
      <c r="E19" s="37" t="s">
        <v>12</v>
      </c>
      <c r="F19" s="38"/>
      <c r="G19" s="39">
        <v>1370</v>
      </c>
      <c r="H19" s="40" t="s">
        <v>13</v>
      </c>
      <c r="I19" s="41"/>
      <c r="J19" s="41"/>
      <c r="K19" s="41"/>
      <c r="L19" s="41"/>
      <c r="M19" s="41"/>
      <c r="N19" s="41"/>
      <c r="O19" s="41"/>
      <c r="P19" s="41"/>
      <c r="Q19" s="42">
        <f t="shared" si="1"/>
        <v>1397.4</v>
      </c>
      <c r="R19" s="43">
        <v>0.02</v>
      </c>
    </row>
    <row r="20" customFormat="1" ht="25" customHeight="1" spans="1:18">
      <c r="A20" s="34" t="s">
        <v>9</v>
      </c>
      <c r="B20" s="35" t="s">
        <v>28</v>
      </c>
      <c r="C20" s="35" t="s">
        <v>29</v>
      </c>
      <c r="D20" s="36" t="s">
        <v>11</v>
      </c>
      <c r="E20" s="37" t="s">
        <v>12</v>
      </c>
      <c r="F20" s="38"/>
      <c r="G20" s="39">
        <v>1340</v>
      </c>
      <c r="H20" s="40" t="s">
        <v>13</v>
      </c>
      <c r="I20" s="41"/>
      <c r="J20" s="41"/>
      <c r="K20" s="41"/>
      <c r="L20" s="41"/>
      <c r="M20" s="41"/>
      <c r="N20" s="41"/>
      <c r="O20" s="41"/>
      <c r="P20" s="41"/>
      <c r="Q20" s="42">
        <f t="shared" si="1"/>
        <v>1366.8</v>
      </c>
      <c r="R20" s="43">
        <v>0.02</v>
      </c>
    </row>
    <row r="21" customFormat="1" ht="25" customHeight="1" spans="1:18">
      <c r="A21" s="34" t="s">
        <v>9</v>
      </c>
      <c r="B21" s="35" t="s">
        <v>30</v>
      </c>
      <c r="C21" s="35" t="s">
        <v>31</v>
      </c>
      <c r="D21" s="36" t="s">
        <v>11</v>
      </c>
      <c r="E21" s="37" t="s">
        <v>12</v>
      </c>
      <c r="F21" s="38"/>
      <c r="G21" s="39">
        <v>1220</v>
      </c>
      <c r="H21" s="40" t="s">
        <v>13</v>
      </c>
      <c r="I21" s="41"/>
      <c r="J21" s="41"/>
      <c r="K21" s="41"/>
      <c r="L21" s="41"/>
      <c r="M21" s="41"/>
      <c r="N21" s="41"/>
      <c r="O21" s="41"/>
      <c r="P21" s="41"/>
      <c r="Q21" s="42">
        <f t="shared" si="1"/>
        <v>1244.4</v>
      </c>
      <c r="R21" s="43">
        <v>0.02</v>
      </c>
    </row>
    <row r="22" customFormat="1" ht="25" customHeight="1" spans="1:18">
      <c r="A22" s="34" t="s">
        <v>9</v>
      </c>
      <c r="B22" s="35" t="s">
        <v>32</v>
      </c>
      <c r="C22" s="35">
        <v>1543507</v>
      </c>
      <c r="D22" s="36" t="s">
        <v>11</v>
      </c>
      <c r="E22" s="37" t="s">
        <v>12</v>
      </c>
      <c r="F22" s="38"/>
      <c r="G22" s="39">
        <v>400</v>
      </c>
      <c r="H22" s="40" t="s">
        <v>13</v>
      </c>
      <c r="I22" s="41"/>
      <c r="J22" s="41"/>
      <c r="K22" s="41"/>
      <c r="L22" s="41"/>
      <c r="M22" s="41"/>
      <c r="N22" s="41"/>
      <c r="O22" s="41"/>
      <c r="P22" s="41"/>
      <c r="Q22" s="42">
        <f t="shared" si="1"/>
        <v>408</v>
      </c>
      <c r="R22" s="43">
        <v>0.02</v>
      </c>
    </row>
    <row r="23" customFormat="1" ht="25" customHeight="1" spans="1:18">
      <c r="A23" s="34" t="s">
        <v>9</v>
      </c>
      <c r="B23" s="35" t="s">
        <v>33</v>
      </c>
      <c r="C23" s="35">
        <v>1546997</v>
      </c>
      <c r="D23" s="36" t="s">
        <v>11</v>
      </c>
      <c r="E23" s="37" t="s">
        <v>12</v>
      </c>
      <c r="F23" s="38"/>
      <c r="G23" s="39">
        <v>300</v>
      </c>
      <c r="H23" s="40" t="s">
        <v>13</v>
      </c>
      <c r="I23" s="41"/>
      <c r="J23" s="41"/>
      <c r="K23" s="41"/>
      <c r="L23" s="41"/>
      <c r="M23" s="41"/>
      <c r="N23" s="41"/>
      <c r="O23" s="41"/>
      <c r="P23" s="41"/>
      <c r="Q23" s="42">
        <f t="shared" si="1"/>
        <v>306</v>
      </c>
      <c r="R23" s="43">
        <v>0.02</v>
      </c>
    </row>
    <row r="24" s="2" customFormat="1" ht="27" customHeight="1" spans="1:18">
      <c r="A24" s="44" t="s">
        <v>34</v>
      </c>
      <c r="B24" s="45"/>
      <c r="C24" s="45"/>
      <c r="D24" s="46"/>
      <c r="E24" s="47"/>
      <c r="F24" s="48"/>
      <c r="G24" s="49">
        <f>SUM(G11:G23)</f>
        <v>17650</v>
      </c>
      <c r="H24" s="50"/>
      <c r="I24" s="51"/>
      <c r="J24" s="51"/>
      <c r="K24" s="51"/>
      <c r="L24" s="51"/>
      <c r="M24" s="51"/>
      <c r="N24" s="51"/>
      <c r="O24" s="51"/>
      <c r="P24" s="51"/>
      <c r="Q24" s="42">
        <f>SUM(Q11:Q23)</f>
        <v>18003</v>
      </c>
      <c r="R24" s="42"/>
    </row>
    <row r="25" s="3" customFormat="1" ht="20" customHeight="1" spans="1:18">
      <c r="A25" s="52" t="s">
        <v>35</v>
      </c>
      <c r="B25" s="53"/>
      <c r="C25" s="53"/>
      <c r="D25" s="52"/>
      <c r="E25" s="54" t="s">
        <v>36</v>
      </c>
      <c r="F25" s="54"/>
      <c r="G25" s="55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="3" customFormat="1" ht="20" customHeight="1" spans="1:18">
      <c r="A26" s="52" t="s">
        <v>37</v>
      </c>
      <c r="B26" s="53"/>
      <c r="C26" s="53"/>
      <c r="D26" s="52"/>
      <c r="E26" s="52" t="s">
        <v>11</v>
      </c>
      <c r="F26" s="52"/>
      <c r="G26" s="56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="3" customFormat="1" ht="20" customHeight="1" spans="1:18">
      <c r="A27" s="52" t="s">
        <v>38</v>
      </c>
      <c r="B27" s="53"/>
      <c r="C27" s="53"/>
      <c r="D27" s="52"/>
      <c r="E27" s="52"/>
      <c r="F27" s="52"/>
      <c r="G27" s="56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="3" customFormat="1" ht="20" customHeight="1" spans="1:18">
      <c r="A28" s="52" t="s">
        <v>39</v>
      </c>
      <c r="B28" s="53"/>
      <c r="C28" s="53"/>
      <c r="D28" s="52"/>
      <c r="E28" s="52" t="s">
        <v>40</v>
      </c>
      <c r="F28" s="52"/>
      <c r="G28" s="56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="3" customFormat="1" ht="20" customHeight="1" spans="1:18">
      <c r="A29" s="52" t="s">
        <v>41</v>
      </c>
      <c r="B29" s="53"/>
      <c r="C29" s="53"/>
      <c r="D29" s="52"/>
      <c r="E29" s="52"/>
      <c r="F29" s="52"/>
      <c r="G29" s="5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ht="24" customHeight="1"/>
    <row r="31" ht="32.4" spans="1:18">
      <c r="N31" s="6"/>
    </row>
    <row r="32" ht="28.2" spans="1:18">
      <c r="N32" s="8"/>
    </row>
    <row r="33" ht="22.2" spans="14:17">
      <c r="N33" s="12"/>
    </row>
    <row r="34" ht="22.2" spans="14:17">
      <c r="N34" s="12"/>
    </row>
    <row r="35" ht="22.2" spans="14:17">
      <c r="N35" s="12"/>
    </row>
    <row r="36" ht="22.2" spans="14:17">
      <c r="N36" s="12"/>
    </row>
    <row r="37" ht="22.2" spans="14:17">
      <c r="N37" s="12"/>
    </row>
    <row r="38" ht="22.2" spans="14:17">
      <c r="N38" s="12"/>
    </row>
    <row r="39" spans="14:17">
      <c r="N39" s="57"/>
    </row>
    <row r="40" spans="14:17">
      <c r="N40" s="58"/>
    </row>
    <row r="41" ht="21" spans="14:17">
      <c r="N41" s="59"/>
      <c r="P41" s="4">
        <v>60</v>
      </c>
      <c r="Q41" s="4">
        <v>100</v>
      </c>
    </row>
    <row r="42" ht="21" spans="14:17">
      <c r="N42" s="59"/>
      <c r="P42" s="4">
        <v>300</v>
      </c>
      <c r="Q42" s="4">
        <v>500</v>
      </c>
    </row>
    <row r="43" ht="21" spans="14:17">
      <c r="N43" s="59"/>
      <c r="P43" s="4">
        <f>SUM(P41:P42)</f>
        <v>360</v>
      </c>
      <c r="Q43" s="4">
        <f>SUM(Q41:Q42)</f>
        <v>600</v>
      </c>
    </row>
    <row r="44" ht="21" spans="14:17">
      <c r="N44" s="59"/>
      <c r="P44" s="4">
        <v>1.025</v>
      </c>
      <c r="Q44" s="4">
        <v>1.025</v>
      </c>
    </row>
    <row r="45" ht="21" spans="14:17">
      <c r="N45" s="59"/>
      <c r="P45" s="4">
        <f>P44*P43</f>
        <v>369</v>
      </c>
      <c r="Q45" s="4">
        <f>Q44*Q43</f>
        <v>615</v>
      </c>
    </row>
    <row r="46" ht="21" spans="14:17">
      <c r="N46" s="59"/>
    </row>
    <row r="47" ht="21" spans="14:17">
      <c r="N47" s="59"/>
    </row>
    <row r="48" ht="21" spans="14:17">
      <c r="N48" s="59"/>
    </row>
    <row r="49" ht="20.4" spans="14:17">
      <c r="N49" s="60"/>
    </row>
    <row r="50" ht="20.4" spans="14:17">
      <c r="N50" s="61"/>
    </row>
    <row r="51" spans="14:17">
      <c r="N51" s="62"/>
    </row>
    <row r="52" spans="14:17">
      <c r="N52" s="62"/>
    </row>
    <row r="53" spans="14:17">
      <c r="N53" s="62"/>
      <c r="Q53" s="4">
        <v>330000</v>
      </c>
    </row>
    <row r="54" spans="14:17">
      <c r="Q54" s="4">
        <v>300758</v>
      </c>
    </row>
    <row r="55" spans="14:17">
      <c r="Q55" s="4">
        <v>7939</v>
      </c>
    </row>
    <row r="56" spans="14:17">
      <c r="Q56" s="4">
        <v>17114</v>
      </c>
    </row>
    <row r="57" spans="14:17">
      <c r="Q57" s="4">
        <v>35000</v>
      </c>
    </row>
  </sheetData>
  <mergeCells count="44">
    <mergeCell ref="B1:R1"/>
    <mergeCell ref="A2:R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E20:F20"/>
    <mergeCell ref="H20:P20"/>
    <mergeCell ref="E21:F21"/>
    <mergeCell ref="H21:P21"/>
    <mergeCell ref="E22:F22"/>
    <mergeCell ref="H22:P22"/>
    <mergeCell ref="E23:F23"/>
    <mergeCell ref="H23:P23"/>
    <mergeCell ref="H24:P24"/>
    <mergeCell ref="E25:R25"/>
    <mergeCell ref="E26:R26"/>
    <mergeCell ref="E27:R27"/>
    <mergeCell ref="E28:R28"/>
    <mergeCell ref="E29:R29"/>
    <mergeCell ref="A9:A10"/>
    <mergeCell ref="B9:B10"/>
    <mergeCell ref="C9:C10"/>
    <mergeCell ref="D9:D10"/>
    <mergeCell ref="G9:G10"/>
    <mergeCell ref="N39:N40"/>
    <mergeCell ref="Q9:Q10"/>
    <mergeCell ref="R9:R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32" max="17" man="1"/>
    <brk id="33" max="16383" man="1"/>
    <brk id="34" max="16383" man="1"/>
    <brk id="37" max="17" man="1"/>
    <brk id="37" max="16383" man="1"/>
    <brk id="39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2026-02-03T05:43:51Z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8306391D67344134A095429D13C97E63</vt:lpwstr>
  </property>
  <property fmtid="{D5CDD505-2E9C-101B-9397-08002B2CF9AE}" pid="4" name="CalculationRule">
    <vt:i4>0</vt:i4>
  </property>
</Properties>
</file>