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<sst xmlns="http://schemas.openxmlformats.org/spreadsheetml/2006/main" count="37" uniqueCount="37">
  <si>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申购合同</t>
  </si>
  <si>
    <t>供方：上海汭洐</t>
  </si>
  <si>
    <t>合同标号：</t>
  </si>
  <si>
    <t>WSJ20260203-1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</si>
  <si>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</si>
  <si>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</si>
  <si>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</si>
  <si>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</si>
  <si>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</si>
  <si>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2026-3-1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</si>
  <si>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</si>
  <si>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</si>
  <si>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</si>
  <si>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</si>
  <si>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</si>
  <si>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</si>
  <si>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</si>
  <si>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</si>
  <si>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</si>
  <si>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</si>
  <si>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1546356-359</t>
  </si>
  <si>
    <t>WIDE LEG</t>
  </si>
  <si>
    <t>配001绳仔</t>
  </si>
  <si>
    <t>格尔蓝</t>
  </si>
  <si>
    <t>289</t>
  </si>
  <si>
    <t>纸质吊牌</t>
  </si>
  <si>
    <t>纸质腰卡</t>
  </si>
  <si>
    <t>HIGH RISE</t>
  </si>
  <si>
    <t>ANKLE LENGTH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</si>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</sst>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4" fillId="2" borderId="15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7" fillId="2" borderId="14" xfId="0" applyNumberFormat="1" applyFont="1" applyFill="1" applyBorder="1" applyAlignment="1">
      <alignment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7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9" fontId="8" fillId="3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9" xfId="0" applyNumberFormat="1" applyFont="1" applyFill="1" applyBorder="1" applyAlignment="1">
      <alignment horizontal="center" vertical="center"/>
    </xf>
    <xf numFmtId="0" fontId="5" fillId="2" borderId="7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3" borderId="11" xfId="0" applyNumberFormat="1" applyFont="1" applyFill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2" borderId="22" xfId="50" applyNumberFormat="1" applyFont="1" applyFill="1" applyBorder="1" applyAlignment="1">
      <alignment vertical="center" wrapText="1" shrinkToFit="1"/>
    </xf>
    <xf numFmtId="0" fontId="5" fillId="2" borderId="23" xfId="51" applyFont="1" applyFill="1" applyBorder="1" applyAlignment="1">
      <alignment vertical="center"/>
    </xf>
    <xf numFmtId="0" fontId="2" fillId="4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vertical="center"/>
    </xf>
    <xf numFmtId="1" fontId="2" fillId="2" borderId="20" xfId="0" applyNumberFormat="1" applyFont="1" applyFill="1" applyBorder="1" applyAlignment="1">
      <alignment horizontal="center" vertical="center"/>
    </xf>
    <xf numFmtId="9" fontId="8" fillId="3" borderId="22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49" fontId="4" fillId="2" borderId="11" xfId="50" applyNumberFormat="1" applyFont="1" applyFill="1" applyBorder="1" applyAlignment="1">
      <alignment vertical="center" wrapText="1" shrinkToFit="1"/>
    </xf>
    <xf numFmtId="0" fontId="5" fillId="2" borderId="25" xfId="5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1201420</xdr:colOff>
      <xdr:row>12</xdr:row>
      <xdr:rowOff>42545</xdr:rowOff>
    </xdr:from>
    <xdr:to>
      <xdr:col>17</xdr:col>
      <xdr:colOff>401320</xdr:colOff>
      <xdr:row>39</xdr:row>
      <xdr:rowOff>78105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9360" y="3033395"/>
          <a:ext cx="7390130" cy="4993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view="pageBreakPreview" zoomScale="70" zoomScaleNormal="100" workbookViewId="0">
      <selection activeCell="A8" sqref="$A8:$XFD8"/>
    </sheetView>
  </sheetViews>
  <sheetFormatPr defaultColWidth="9" defaultRowHeight="14.4"/>
  <cols>
    <col min="1" max="1" width="10.5" customWidth="1"/>
    <col min="2" max="2" width="12" customWidth="1"/>
    <col min="3" max="3" width="34.6018518518519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>
        <v>46056</v>
      </c>
      <c r="K4" s="18"/>
      <c r="L4" s="18"/>
      <c r="M4" s="19"/>
      <c r="N4" s="19"/>
      <c r="O4" s="19"/>
      <c r="P4" s="11" t="s">
        <v>9</v>
      </c>
      <c r="Q4" s="11"/>
      <c r="R4" s="11"/>
      <c r="S4" s="12"/>
    </row>
    <row r="5" ht="18.95" customHeight="1" spans="1:19">
      <c r="A5" s="20" t="s">
        <v>10</v>
      </c>
      <c r="B5" s="21" t="s">
        <v>11</v>
      </c>
      <c r="C5" s="21" t="s">
        <v>12</v>
      </c>
      <c r="D5" s="21" t="s">
        <v>13</v>
      </c>
      <c r="E5" s="16" t="s">
        <v>14</v>
      </c>
      <c r="F5" s="22" t="s">
        <v>15</v>
      </c>
      <c r="G5" s="23" t="s">
        <v>16</v>
      </c>
      <c r="H5" s="24"/>
      <c r="I5" s="24"/>
      <c r="J5" s="23"/>
      <c r="K5" s="23"/>
      <c r="L5" s="23"/>
      <c r="M5" s="23"/>
      <c r="N5" s="23"/>
      <c r="O5" s="23"/>
      <c r="P5" s="25" t="s">
        <v>17</v>
      </c>
      <c r="Q5" s="23" t="s">
        <v>18</v>
      </c>
      <c r="R5" s="23"/>
      <c r="S5" s="23"/>
    </row>
    <row r="6" ht="15" customHeight="1" spans="1:19">
      <c r="A6" s="26"/>
      <c r="B6" s="25"/>
      <c r="C6" s="25"/>
      <c r="D6" s="25"/>
      <c r="E6" s="27"/>
      <c r="F6" s="22"/>
      <c r="G6" s="25">
        <v>4</v>
      </c>
      <c r="H6" s="25">
        <v>6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14</v>
      </c>
      <c r="O6" s="25">
        <v>16</v>
      </c>
      <c r="P6" s="25"/>
      <c r="Q6" s="21"/>
      <c r="R6" s="21"/>
      <c r="S6" s="21"/>
    </row>
    <row r="7" customFormat="1" ht="21.75" customHeight="1" spans="1:19">
      <c r="A7" s="28" t="s">
        <v>19</v>
      </c>
      <c r="B7" s="29">
        <v>173839</v>
      </c>
      <c r="C7" s="30" t="s">
        <v>20</v>
      </c>
      <c r="D7" s="31"/>
      <c r="E7" s="32" t="s">
        <v>21</v>
      </c>
      <c r="F7" s="33">
        <v>1780</v>
      </c>
      <c r="G7" s="34"/>
      <c r="H7" s="35" t="s">
        <v>22</v>
      </c>
      <c r="I7" s="35"/>
      <c r="J7" s="35"/>
      <c r="K7" s="35"/>
      <c r="L7" s="35"/>
      <c r="M7" s="35"/>
      <c r="N7" s="35"/>
      <c r="O7" s="35"/>
      <c r="P7" s="36"/>
      <c r="Q7" s="37">
        <v>0.023</v>
      </c>
      <c r="R7" s="38"/>
      <c r="S7" s="39"/>
    </row>
    <row r="8" customFormat="1" ht="21.75" customHeight="1" spans="1:19">
      <c r="A8" s="40"/>
      <c r="B8" s="41" t="s">
        <v>23</v>
      </c>
      <c r="C8" s="42" t="s">
        <v>24</v>
      </c>
      <c r="D8" s="43" t="s">
        <v>25</v>
      </c>
      <c r="E8" s="44">
        <v>10</v>
      </c>
      <c r="F8" s="45"/>
      <c r="G8" s="46"/>
      <c r="H8" s="47"/>
      <c r="I8" s="47"/>
      <c r="J8" s="47"/>
      <c r="K8" s="47"/>
      <c r="L8" s="47"/>
      <c r="M8" s="47"/>
      <c r="N8" s="47"/>
      <c r="O8" s="47"/>
      <c r="P8" s="36">
        <f>F7*1.017</f>
        <v>1810.26</v>
      </c>
      <c r="Q8" s="48"/>
      <c r="R8" s="49"/>
      <c r="S8" s="50"/>
    </row>
    <row r="9" customFormat="1" ht="17.25" customHeight="1" spans="1:19">
      <c r="A9" s="40"/>
      <c r="B9" s="41"/>
      <c r="C9" s="42"/>
      <c r="D9" s="51" t="s">
        <v>26</v>
      </c>
      <c r="E9" s="52" t="s">
        <v>27</v>
      </c>
      <c r="F9" s="45"/>
      <c r="G9" s="53">
        <v>0</v>
      </c>
      <c r="H9" s="54">
        <v>153</v>
      </c>
      <c r="I9" s="54">
        <v>285</v>
      </c>
      <c r="J9" s="54">
        <v>172</v>
      </c>
      <c r="K9" s="54">
        <v>285</v>
      </c>
      <c r="L9" s="54">
        <v>199</v>
      </c>
      <c r="M9" s="54">
        <v>372</v>
      </c>
      <c r="N9" s="54">
        <v>208</v>
      </c>
      <c r="O9" s="54">
        <v>138</v>
      </c>
      <c r="P9" s="55">
        <f>SUM(G9:O9)</f>
        <v>1812</v>
      </c>
      <c r="Q9" s="56"/>
      <c r="R9" s="53"/>
      <c r="S9" s="50"/>
    </row>
    <row r="10" customFormat="1" ht="16" customHeight="1" spans="1:19">
      <c r="A10" s="57"/>
      <c r="B10" s="58"/>
      <c r="C10" s="59"/>
      <c r="D10" s="60"/>
      <c r="E10" s="61" t="s">
        <v>28</v>
      </c>
      <c r="F10" s="62"/>
      <c r="G10" s="53"/>
      <c r="H10" s="53"/>
      <c r="I10" s="53"/>
      <c r="J10" s="53"/>
      <c r="K10" s="53"/>
      <c r="L10" s="53"/>
      <c r="M10" s="53"/>
      <c r="N10" s="53"/>
      <c r="O10" s="53"/>
      <c r="P10" s="63"/>
      <c r="Q10" s="64"/>
      <c r="R10" s="54"/>
      <c r="S10" s="65"/>
    </row>
    <row r="11" customFormat="1" ht="16" customHeight="1" spans="1:19">
      <c r="A11" s="66"/>
      <c r="B11" s="67"/>
      <c r="C11" s="68"/>
      <c r="D11" s="69"/>
      <c r="E11" s="70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56"/>
      <c r="R11" s="72"/>
      <c r="S11" s="74"/>
    </row>
    <row r="12" ht="21" customHeight="1" spans="1:19">
      <c r="A12" s="75" t="s">
        <v>29</v>
      </c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</row>
    <row r="13" ht="12" customHeight="1" spans="1:19">
      <c r="A13" s="75" t="s">
        <v>30</v>
      </c>
      <c r="B13" s="75"/>
      <c r="C13" s="79"/>
      <c r="D13" s="80" t="s">
        <v>31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  <c r="R13" s="82"/>
      <c r="S13" s="83"/>
    </row>
    <row r="14" ht="12" customHeight="1" spans="1:19">
      <c r="A14" s="75" t="s">
        <v>32</v>
      </c>
      <c r="B14" s="75"/>
      <c r="C14" s="79"/>
    </row>
    <row r="15" ht="12" customHeight="1" spans="1:19">
      <c r="A15" s="75" t="s">
        <v>33</v>
      </c>
      <c r="B15" s="75"/>
      <c r="C15" s="79"/>
      <c r="D15" s="80" t="s">
        <v>34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2"/>
      <c r="R15" s="82"/>
      <c r="S15" s="83"/>
    </row>
    <row r="16" ht="12" customHeight="1" spans="1:19">
      <c r="A16" s="75" t="s">
        <v>35</v>
      </c>
      <c r="B16" s="75"/>
      <c r="C16" s="79"/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6"/>
    </row>
    <row r="17" ht="12" customHeight="1" spans="1:19">
      <c r="A17" s="75" t="s">
        <v>36</v>
      </c>
      <c r="B17" s="75"/>
      <c r="C17" s="79"/>
      <c r="D17" s="84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ht="27.95" customHeight="1"/>
    <row r="44" ht="18.15" spans="6:14">
      <c r="F44" s="53"/>
      <c r="G44" s="53"/>
      <c r="H44" s="53"/>
      <c r="I44" s="53"/>
      <c r="J44" s="53"/>
      <c r="K44" s="53"/>
      <c r="L44" s="53"/>
      <c r="M44" s="53"/>
      <c r="N44" s="63"/>
    </row>
    <row r="45" ht="18.15" spans="6:14">
      <c r="F45" s="53"/>
      <c r="G45" s="53"/>
      <c r="H45" s="53"/>
      <c r="I45" s="53"/>
      <c r="J45" s="53"/>
      <c r="K45" s="53"/>
      <c r="L45" s="53"/>
      <c r="M45" s="53"/>
      <c r="N45" s="63"/>
    </row>
  </sheetData>
  <mergeCells count="25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B12:S12"/>
    <mergeCell ref="D13:S13"/>
    <mergeCell ref="D15:S15"/>
    <mergeCell ref="D16:S16"/>
    <mergeCell ref="D17:S17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38" max="18" man="1"/>
    <brk id="44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2026-02-04T05:32:20Z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