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汇总更新" sheetId="3" r:id="rId1"/>
    <sheet name="Sheet1" sheetId="1" r:id="rId2"/>
  </sheets>
  <definedNames>
    <definedName name="_xlnm._FilterDatabase" localSheetId="1" hidden="1">Sheet1!$A$1:$J$186</definedName>
  </definedName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3" i="3"/>
  <c r="J167"/>
  <c r="J168"/>
  <c r="J169"/>
  <c r="J170"/>
  <c r="J171"/>
  <c r="J166"/>
  <c r="J160"/>
  <c r="J161"/>
  <c r="J162"/>
  <c r="J163"/>
  <c r="J164"/>
  <c r="J159"/>
  <c r="J132"/>
  <c r="J133"/>
  <c r="J134"/>
  <c r="J135"/>
  <c r="J136"/>
  <c r="J131"/>
  <c r="J106"/>
  <c r="J107"/>
  <c r="J108"/>
  <c r="J109"/>
  <c r="J110"/>
  <c r="J105"/>
  <c r="J99"/>
  <c r="J100"/>
  <c r="J101"/>
  <c r="J102"/>
  <c r="J103"/>
  <c r="J98"/>
  <c r="J85"/>
  <c r="J86"/>
  <c r="J87"/>
  <c r="J88"/>
  <c r="J89"/>
  <c r="J84"/>
  <c r="J71"/>
  <c r="J72"/>
  <c r="J73"/>
  <c r="J74"/>
  <c r="J75"/>
  <c r="J70"/>
  <c r="J158"/>
  <c r="J151"/>
  <c r="J144"/>
  <c r="J130"/>
  <c r="J172" l="1"/>
  <c r="J165"/>
  <c r="J137"/>
  <c r="J126"/>
  <c r="J122"/>
  <c r="J115"/>
  <c r="J111"/>
  <c r="J104"/>
  <c r="J97"/>
  <c r="J90"/>
  <c r="J83"/>
  <c r="J76"/>
  <c r="J69"/>
  <c r="J62"/>
  <c r="J55"/>
  <c r="J48"/>
  <c r="J41"/>
  <c r="J34"/>
  <c r="J27"/>
  <c r="J20"/>
  <c r="J13"/>
  <c r="J6"/>
  <c r="J4"/>
  <c r="J117"/>
  <c r="J116"/>
  <c r="J185" i="1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5" i="3"/>
  <c r="J3"/>
  <c r="J2"/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2"/>
  <c r="J118" i="3" l="1"/>
  <c r="J186" i="1"/>
</calcChain>
</file>

<file path=xl/sharedStrings.xml><?xml version="1.0" encoding="utf-8"?>
<sst xmlns="http://schemas.openxmlformats.org/spreadsheetml/2006/main" count="1897" uniqueCount="175">
  <si>
    <t>PO</t>
  </si>
  <si>
    <t>STYLE NO.</t>
  </si>
  <si>
    <t>GTIN</t>
  </si>
  <si>
    <t>SKU</t>
  </si>
  <si>
    <t>PART NUMBER</t>
  </si>
  <si>
    <t>SIZE</t>
  </si>
  <si>
    <t>COLOR</t>
  </si>
  <si>
    <t>QTY</t>
  </si>
  <si>
    <t>PO1427AMZ</t>
  </si>
  <si>
    <t>197956201053</t>
  </si>
  <si>
    <t>TCT4501STAPLE6PK3XL</t>
  </si>
  <si>
    <t>TCT4501STAPLE6PK3XLII</t>
  </si>
  <si>
    <t>3XL</t>
  </si>
  <si>
    <t>BLACK</t>
  </si>
  <si>
    <t>HGRY</t>
  </si>
  <si>
    <t>NAVY</t>
  </si>
  <si>
    <t>WHITE</t>
  </si>
  <si>
    <t>CARBON</t>
  </si>
  <si>
    <t>MGRN</t>
  </si>
  <si>
    <t>197956201046</t>
  </si>
  <si>
    <t>TCT4501STAPLE6PK2XL</t>
  </si>
  <si>
    <t>TCT4501STAPLE6PK2XLII</t>
  </si>
  <si>
    <t>2XL</t>
  </si>
  <si>
    <t>197956201039</t>
  </si>
  <si>
    <t>TCT4501STAPLE6PKXL</t>
  </si>
  <si>
    <t>TCT4501STAPLE6PKXLII</t>
  </si>
  <si>
    <t>XL</t>
  </si>
  <si>
    <t>197956201022</t>
  </si>
  <si>
    <t>TCT4501STAPLE6PKL</t>
  </si>
  <si>
    <t>TCT4501STAPLE6PKLII</t>
  </si>
  <si>
    <t>L</t>
  </si>
  <si>
    <t>197956201015</t>
  </si>
  <si>
    <t>TCT4501STAPLE6PKM</t>
  </si>
  <si>
    <t>TCT4501STAPLE6PKMII</t>
  </si>
  <si>
    <t>M</t>
  </si>
  <si>
    <t>197956201008</t>
  </si>
  <si>
    <t>TCT4501STAPLE6PKS</t>
  </si>
  <si>
    <t>TCT4501STAPLE6PKSII</t>
  </si>
  <si>
    <t>S</t>
  </si>
  <si>
    <t>197956201596</t>
  </si>
  <si>
    <t>TCT4200COLOR3PKNEW3XL</t>
  </si>
  <si>
    <t>TCT4200COLOR3PKNEW3XLII</t>
  </si>
  <si>
    <t>CHGY</t>
  </si>
  <si>
    <t>197956201589</t>
  </si>
  <si>
    <t>TCT4200COLOR3PKNEW2XL</t>
  </si>
  <si>
    <t>TCT4200COLOR3PKNEW2XLII</t>
  </si>
  <si>
    <t>197956201572</t>
  </si>
  <si>
    <t>TCT4200COLOR3PKNEWXL</t>
  </si>
  <si>
    <t>TCT4200COLOR3PKNEWXLII</t>
  </si>
  <si>
    <t>197956201565</t>
  </si>
  <si>
    <t>TCT4200COLOR3PKNEWL</t>
  </si>
  <si>
    <t>TCT4200COLOR3PKNEWLII</t>
  </si>
  <si>
    <t>197956201558</t>
  </si>
  <si>
    <t>TCT4200COLOR3PKNEWM</t>
  </si>
  <si>
    <t>TCT4200COLOR3PKNEWMII</t>
  </si>
  <si>
    <t>197956201541</t>
  </si>
  <si>
    <t>TCT4200COLOR3PKNEWS</t>
  </si>
  <si>
    <t>TCT4200COLOR3PKNEWSII</t>
  </si>
  <si>
    <t>197956201299</t>
  </si>
  <si>
    <t>TCT4200COLOR3PK3XL</t>
  </si>
  <si>
    <t>TCT4200COLOR3PK3XLII</t>
  </si>
  <si>
    <t>INDIGO</t>
  </si>
  <si>
    <t>197956201282</t>
  </si>
  <si>
    <t>TCT4200COLOR3PK2XL</t>
  </si>
  <si>
    <t>TCT4200COLOR3PK2XLII</t>
  </si>
  <si>
    <t>197956201275</t>
  </si>
  <si>
    <t>TCT4200COLOR3PKXL</t>
  </si>
  <si>
    <t>TCT4200COLOR3PKXLII</t>
  </si>
  <si>
    <t>197956201268</t>
  </si>
  <si>
    <t>TCT4200COLOR3PKL</t>
  </si>
  <si>
    <t>TCT4200COLOR3PKLII</t>
  </si>
  <si>
    <t>197956201251</t>
  </si>
  <si>
    <t>TCT4200COLOR3PKM</t>
  </si>
  <si>
    <t>TCT4200COLOR3PKMII</t>
  </si>
  <si>
    <t>197956201244</t>
  </si>
  <si>
    <t>TCT4200COLOR3PKS</t>
  </si>
  <si>
    <t>TCT4200COLOR3PKSII</t>
  </si>
  <si>
    <t>197956201237</t>
  </si>
  <si>
    <t>TCT4200HEATHER3PK3XL</t>
  </si>
  <si>
    <t>TCT4200HEATHER3PK3XLII</t>
  </si>
  <si>
    <t>HINDIGO</t>
  </si>
  <si>
    <t>HNAVY</t>
  </si>
  <si>
    <t>197956201220</t>
  </si>
  <si>
    <t>TCT4200HEATHER3PK2XL</t>
  </si>
  <si>
    <t>TCT4200HEATHER3PK2XLII</t>
  </si>
  <si>
    <t>197956201213</t>
  </si>
  <si>
    <t>TCT4200HEATHER3PKXL</t>
  </si>
  <si>
    <t>TCT4200HEATHER3PKXLII</t>
  </si>
  <si>
    <t>197956201206</t>
  </si>
  <si>
    <t>TCT4200HEATHER3PKL</t>
  </si>
  <si>
    <t>TCT4200HEATHER3PKLII</t>
  </si>
  <si>
    <t>197956201190</t>
  </si>
  <si>
    <t>TCT4200HEATHER3PKM</t>
  </si>
  <si>
    <t>TCT4200HEATHER3PKMII</t>
  </si>
  <si>
    <t>197956201183</t>
  </si>
  <si>
    <t>TCT4200HEATHER3PKS</t>
  </si>
  <si>
    <t>TCT4200HEATHER3PKSII</t>
  </si>
  <si>
    <t>197956030264</t>
  </si>
  <si>
    <t>TCT4501HGRY3XL</t>
  </si>
  <si>
    <t>197956030257</t>
  </si>
  <si>
    <t>TCT4501HGRY2XL</t>
  </si>
  <si>
    <t>197956030301</t>
  </si>
  <si>
    <t>TCT4501HGRYXL</t>
  </si>
  <si>
    <t>197956030271</t>
  </si>
  <si>
    <t>TCT4501HGRYL</t>
  </si>
  <si>
    <t>197956030288</t>
  </si>
  <si>
    <t>TCT4501HGRYM</t>
  </si>
  <si>
    <t>197956030387</t>
  </si>
  <si>
    <t>TCT4501NAVY3XL</t>
  </si>
  <si>
    <t>197956030370</t>
  </si>
  <si>
    <t>TCT4501NAVY2XL</t>
  </si>
  <si>
    <t>197956030424</t>
  </si>
  <si>
    <t>TCT4501NAVYXL</t>
  </si>
  <si>
    <t>197956030394</t>
  </si>
  <si>
    <t>TCT4501NAVYL</t>
  </si>
  <si>
    <t>197956030400</t>
  </si>
  <si>
    <t>TCT4501NAVYM</t>
  </si>
  <si>
    <t>197956030417</t>
  </si>
  <si>
    <t>TCT4501NAVYS</t>
  </si>
  <si>
    <t>197956047927</t>
  </si>
  <si>
    <t>TCT4501WHITE3XL</t>
  </si>
  <si>
    <t>197956047910</t>
  </si>
  <si>
    <t>TCT4501WHITE2XL</t>
  </si>
  <si>
    <t>197956047903</t>
  </si>
  <si>
    <t>TCT4501WHITEXL</t>
  </si>
  <si>
    <t>197956047897</t>
  </si>
  <si>
    <t>TCT4501WHITEL</t>
  </si>
  <si>
    <t>197956047880</t>
  </si>
  <si>
    <t>TCT4501WHITEM</t>
  </si>
  <si>
    <t>197956047873</t>
  </si>
  <si>
    <t>TCT4501WHITES</t>
  </si>
  <si>
    <t>197956030202</t>
  </si>
  <si>
    <t>TCT4501BLACK3XL</t>
  </si>
  <si>
    <t>197956030196</t>
  </si>
  <si>
    <t>TCT4501BLACK2XL</t>
  </si>
  <si>
    <t>197956030240</t>
  </si>
  <si>
    <t>TCT4501BLACKXL</t>
  </si>
  <si>
    <t>197956030219</t>
  </si>
  <si>
    <t>TCT4501BLACKL</t>
  </si>
  <si>
    <t>197956030226</t>
  </si>
  <si>
    <t>TCT4501BLACKM</t>
  </si>
  <si>
    <t>197956030233</t>
  </si>
  <si>
    <t>TCT4501BLACKS</t>
  </si>
  <si>
    <t>197956009079</t>
  </si>
  <si>
    <t>TCT4000WHITES</t>
  </si>
  <si>
    <t>197956000038</t>
  </si>
  <si>
    <t>TCT4000BLACK2XL</t>
  </si>
  <si>
    <t>197956000014</t>
  </si>
  <si>
    <t>TCT4000BLACKL</t>
  </si>
  <si>
    <t>PO1433AMZ</t>
  </si>
  <si>
    <t>197956000021</t>
  </si>
  <si>
    <t>TCT4000BLACKXL</t>
  </si>
  <si>
    <t>197956066652</t>
  </si>
  <si>
    <t>TCT4200CORE3PACK3XL</t>
  </si>
  <si>
    <t>TCT4200CORE3PACK3XLII</t>
  </si>
  <si>
    <t>197956066355</t>
  </si>
  <si>
    <t>TCT4200CORE3PACKL</t>
  </si>
  <si>
    <t>TCT4200CORE3PACKLII</t>
  </si>
  <si>
    <t>197956066348</t>
  </si>
  <si>
    <t>TCT4200CORE3PACKM</t>
  </si>
  <si>
    <t>TCT4200CORE3PACKMII</t>
  </si>
  <si>
    <t>197956000168</t>
  </si>
  <si>
    <t>TCT4000WHITEL</t>
  </si>
  <si>
    <t>197956000151</t>
  </si>
  <si>
    <t>TCT4000WHITEM</t>
  </si>
  <si>
    <t>197956005361</t>
  </si>
  <si>
    <t>TCT4000BLACKS</t>
  </si>
  <si>
    <t>大货样寄国内</t>
    <phoneticPr fontId="2" type="noConversion"/>
  </si>
  <si>
    <t>汇总数量</t>
    <phoneticPr fontId="2" type="noConversion"/>
  </si>
  <si>
    <t>QTY（洗标）</t>
    <phoneticPr fontId="2" type="noConversion"/>
  </si>
  <si>
    <t>通用标</t>
    <phoneticPr fontId="2" type="noConversion"/>
  </si>
  <si>
    <t>大货样寄国内(套）</t>
    <phoneticPr fontId="2" type="noConversion"/>
  </si>
  <si>
    <t>汇总数量</t>
    <phoneticPr fontId="2" type="noConversion"/>
  </si>
  <si>
    <t>通用标</t>
    <phoneticPr fontId="2" type="noConversion"/>
  </si>
  <si>
    <t>汇总PCS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</si>
</sst>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3"/>
  <sheetViews>
    <sheetView tabSelected="1" topLeftCell="A129" workbookViewId="0">
      <selection activeCell="M160" sqref="M160"/>
    </sheetView>
  </sheetViews>
  <sheetFormatPr defaultRowHeight="13.8"/>
  <cols>
    <col min="1" max="1" width="24.77734375" style="9" customWidth="1"/>
    <col min="2" max="2" width="13.21875" style="9" customWidth="1"/>
    <col min="3" max="3" width="22.109375" style="11" customWidth="1"/>
    <col min="4" max="4" width="30.109375" style="11" customWidth="1"/>
    <col min="5" max="5" width="21.33203125" style="11" customWidth="1"/>
    <col min="6" max="6" width="13.21875" style="11" customWidth="1"/>
    <col min="7" max="7" width="14.77734375" style="11" customWidth="1"/>
    <col min="8" max="8" width="8.88671875" style="11"/>
    <col min="9" max="9" width="20.5546875" style="11" customWidth="1"/>
    <col min="10" max="10" width="11.109375" style="11" customWidth="1"/>
  </cols>
  <sheetData>
    <row r="1" spans="1:10">
      <c r="A1" s="8" t="s">
        <v>0</v>
      </c>
      <c r="B1" s="8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171</v>
      </c>
      <c r="J1" s="13" t="s">
        <v>172</v>
      </c>
    </row>
    <row r="2" spans="1:10">
      <c r="A2" s="20" t="s">
        <v>8</v>
      </c>
      <c r="B2" s="20">
        <v>4000</v>
      </c>
      <c r="C2" s="11" t="s">
        <v>145</v>
      </c>
      <c r="D2" s="11" t="s">
        <v>146</v>
      </c>
      <c r="E2" s="11" t="s">
        <v>146</v>
      </c>
      <c r="F2" s="11" t="s">
        <v>22</v>
      </c>
      <c r="G2" s="11" t="s">
        <v>13</v>
      </c>
      <c r="H2" s="11">
        <v>580</v>
      </c>
      <c r="I2" s="11">
        <v>10</v>
      </c>
      <c r="J2" s="11">
        <f t="shared" ref="J2:J3" si="0">H2+I2</f>
        <v>590</v>
      </c>
    </row>
    <row r="3" spans="1:10">
      <c r="A3" s="20"/>
      <c r="B3" s="20"/>
      <c r="C3" s="11" t="s">
        <v>147</v>
      </c>
      <c r="D3" s="11" t="s">
        <v>148</v>
      </c>
      <c r="E3" s="11" t="s">
        <v>148</v>
      </c>
      <c r="F3" s="11" t="s">
        <v>30</v>
      </c>
      <c r="G3" s="11" t="s">
        <v>13</v>
      </c>
      <c r="H3" s="11">
        <v>632</v>
      </c>
      <c r="I3" s="11">
        <v>10</v>
      </c>
      <c r="J3" s="11">
        <f t="shared" si="0"/>
        <v>642</v>
      </c>
    </row>
    <row r="4" spans="1:10">
      <c r="A4" s="20"/>
      <c r="B4" s="20"/>
      <c r="C4" s="11" t="s">
        <v>173</v>
      </c>
      <c r="D4" s="14"/>
      <c r="E4" s="14"/>
      <c r="F4" s="14"/>
      <c r="G4" s="14"/>
      <c r="H4" s="14"/>
      <c r="I4" s="14"/>
      <c r="J4" s="11">
        <f>1232+20</f>
        <v>1252</v>
      </c>
    </row>
    <row r="5" spans="1:10">
      <c r="A5" s="20" t="s">
        <v>8</v>
      </c>
      <c r="B5" s="20">
        <v>4000</v>
      </c>
      <c r="C5" s="11" t="s">
        <v>143</v>
      </c>
      <c r="D5" s="11" t="s">
        <v>144</v>
      </c>
      <c r="E5" s="11" t="s">
        <v>144</v>
      </c>
      <c r="F5" s="11" t="s">
        <v>38</v>
      </c>
      <c r="G5" s="11" t="s">
        <v>16</v>
      </c>
      <c r="H5" s="11">
        <v>155</v>
      </c>
      <c r="I5" s="11">
        <v>10</v>
      </c>
      <c r="J5" s="11">
        <f t="shared" ref="J5" si="1">H5+I5</f>
        <v>165</v>
      </c>
    </row>
    <row r="6" spans="1:10">
      <c r="A6" s="20"/>
      <c r="B6" s="20"/>
      <c r="C6" s="11" t="s">
        <v>173</v>
      </c>
      <c r="D6" s="14"/>
      <c r="E6" s="14"/>
      <c r="F6" s="14"/>
      <c r="G6" s="14"/>
      <c r="H6" s="14"/>
      <c r="I6" s="14"/>
      <c r="J6" s="11">
        <f>165+10</f>
        <v>175</v>
      </c>
    </row>
    <row r="7" spans="1:10">
      <c r="A7" s="19" t="s">
        <v>8</v>
      </c>
      <c r="B7" s="19">
        <v>4200</v>
      </c>
      <c r="C7" s="11" t="s">
        <v>39</v>
      </c>
      <c r="D7" s="11" t="s">
        <v>40</v>
      </c>
      <c r="E7" s="11" t="s">
        <v>41</v>
      </c>
      <c r="F7" s="11" t="s">
        <v>12</v>
      </c>
      <c r="G7" s="11" t="s">
        <v>13</v>
      </c>
      <c r="H7" s="11">
        <v>6</v>
      </c>
      <c r="I7" s="11">
        <v>10</v>
      </c>
      <c r="J7" s="11">
        <v>16</v>
      </c>
    </row>
    <row r="8" spans="1:10">
      <c r="A8" s="19"/>
      <c r="B8" s="19"/>
      <c r="C8" s="11" t="s">
        <v>43</v>
      </c>
      <c r="D8" s="11" t="s">
        <v>44</v>
      </c>
      <c r="E8" s="11" t="s">
        <v>45</v>
      </c>
      <c r="F8" s="11" t="s">
        <v>22</v>
      </c>
      <c r="G8" s="11" t="s">
        <v>13</v>
      </c>
      <c r="H8" s="11">
        <v>22</v>
      </c>
      <c r="I8" s="11">
        <v>10</v>
      </c>
      <c r="J8" s="11">
        <v>32</v>
      </c>
    </row>
    <row r="9" spans="1:10">
      <c r="A9" s="19"/>
      <c r="B9" s="19"/>
      <c r="C9" s="11" t="s">
        <v>46</v>
      </c>
      <c r="D9" s="11" t="s">
        <v>47</v>
      </c>
      <c r="E9" s="11" t="s">
        <v>48</v>
      </c>
      <c r="F9" s="11" t="s">
        <v>26</v>
      </c>
      <c r="G9" s="11" t="s">
        <v>13</v>
      </c>
      <c r="H9" s="11">
        <v>55</v>
      </c>
      <c r="I9" s="11">
        <v>10</v>
      </c>
      <c r="J9" s="11">
        <v>65</v>
      </c>
    </row>
    <row r="10" spans="1:10">
      <c r="A10" s="19"/>
      <c r="B10" s="19"/>
      <c r="C10" s="11" t="s">
        <v>49</v>
      </c>
      <c r="D10" s="11" t="s">
        <v>50</v>
      </c>
      <c r="E10" s="11" t="s">
        <v>51</v>
      </c>
      <c r="F10" s="11" t="s">
        <v>30</v>
      </c>
      <c r="G10" s="11" t="s">
        <v>13</v>
      </c>
      <c r="H10" s="11">
        <v>64</v>
      </c>
      <c r="I10" s="11">
        <v>10</v>
      </c>
      <c r="J10" s="11">
        <v>74</v>
      </c>
    </row>
    <row r="11" spans="1:10">
      <c r="A11" s="19"/>
      <c r="B11" s="19"/>
      <c r="C11" s="11" t="s">
        <v>52</v>
      </c>
      <c r="D11" s="11" t="s">
        <v>53</v>
      </c>
      <c r="E11" s="11" t="s">
        <v>54</v>
      </c>
      <c r="F11" s="11" t="s">
        <v>34</v>
      </c>
      <c r="G11" s="11" t="s">
        <v>13</v>
      </c>
      <c r="H11" s="11">
        <v>30</v>
      </c>
      <c r="I11" s="11">
        <v>10</v>
      </c>
      <c r="J11" s="11">
        <v>40</v>
      </c>
    </row>
    <row r="12" spans="1:10">
      <c r="A12" s="19"/>
      <c r="B12" s="19"/>
      <c r="C12" s="11" t="s">
        <v>55</v>
      </c>
      <c r="D12" s="11" t="s">
        <v>56</v>
      </c>
      <c r="E12" s="11" t="s">
        <v>57</v>
      </c>
      <c r="F12" s="11" t="s">
        <v>38</v>
      </c>
      <c r="G12" s="11" t="s">
        <v>13</v>
      </c>
      <c r="H12" s="11">
        <v>8</v>
      </c>
      <c r="I12" s="11">
        <v>10</v>
      </c>
      <c r="J12" s="11">
        <v>18</v>
      </c>
    </row>
    <row r="13" spans="1:10">
      <c r="A13" s="19"/>
      <c r="B13" s="19"/>
      <c r="C13" s="11" t="s">
        <v>173</v>
      </c>
      <c r="D13" s="14"/>
      <c r="E13" s="14"/>
      <c r="F13" s="14"/>
      <c r="G13" s="14"/>
      <c r="H13" s="14"/>
      <c r="I13" s="14"/>
      <c r="J13" s="11">
        <f>245+60</f>
        <v>305</v>
      </c>
    </row>
    <row r="14" spans="1:10">
      <c r="A14" s="19" t="s">
        <v>8</v>
      </c>
      <c r="B14" s="19">
        <v>4200</v>
      </c>
      <c r="C14" s="11" t="s">
        <v>39</v>
      </c>
      <c r="D14" s="11" t="s">
        <v>40</v>
      </c>
      <c r="E14" s="11" t="s">
        <v>41</v>
      </c>
      <c r="F14" s="11" t="s">
        <v>12</v>
      </c>
      <c r="G14" s="11" t="s">
        <v>17</v>
      </c>
      <c r="H14" s="11">
        <v>6</v>
      </c>
      <c r="I14" s="11">
        <v>10</v>
      </c>
      <c r="J14" s="11">
        <v>16</v>
      </c>
    </row>
    <row r="15" spans="1:10">
      <c r="A15" s="19"/>
      <c r="B15" s="19"/>
      <c r="C15" s="11" t="s">
        <v>43</v>
      </c>
      <c r="D15" s="11" t="s">
        <v>44</v>
      </c>
      <c r="E15" s="11" t="s">
        <v>45</v>
      </c>
      <c r="F15" s="11" t="s">
        <v>22</v>
      </c>
      <c r="G15" s="11" t="s">
        <v>17</v>
      </c>
      <c r="H15" s="11">
        <v>22</v>
      </c>
      <c r="I15" s="11">
        <v>10</v>
      </c>
      <c r="J15" s="11">
        <v>32</v>
      </c>
    </row>
    <row r="16" spans="1:10">
      <c r="A16" s="19"/>
      <c r="B16" s="19"/>
      <c r="C16" s="11" t="s">
        <v>46</v>
      </c>
      <c r="D16" s="11" t="s">
        <v>47</v>
      </c>
      <c r="E16" s="11" t="s">
        <v>48</v>
      </c>
      <c r="F16" s="11" t="s">
        <v>26</v>
      </c>
      <c r="G16" s="11" t="s">
        <v>17</v>
      </c>
      <c r="H16" s="11">
        <v>55</v>
      </c>
      <c r="I16" s="11">
        <v>10</v>
      </c>
      <c r="J16" s="11">
        <v>65</v>
      </c>
    </row>
    <row r="17" spans="1:10">
      <c r="A17" s="19"/>
      <c r="B17" s="19"/>
      <c r="C17" s="11" t="s">
        <v>49</v>
      </c>
      <c r="D17" s="11" t="s">
        <v>50</v>
      </c>
      <c r="E17" s="11" t="s">
        <v>51</v>
      </c>
      <c r="F17" s="11" t="s">
        <v>30</v>
      </c>
      <c r="G17" s="11" t="s">
        <v>17</v>
      </c>
      <c r="H17" s="11">
        <v>64</v>
      </c>
      <c r="I17" s="11">
        <v>10</v>
      </c>
      <c r="J17" s="11">
        <v>74</v>
      </c>
    </row>
    <row r="18" spans="1:10">
      <c r="A18" s="19"/>
      <c r="B18" s="19"/>
      <c r="C18" s="11" t="s">
        <v>52</v>
      </c>
      <c r="D18" s="11" t="s">
        <v>53</v>
      </c>
      <c r="E18" s="11" t="s">
        <v>54</v>
      </c>
      <c r="F18" s="11" t="s">
        <v>34</v>
      </c>
      <c r="G18" s="11" t="s">
        <v>17</v>
      </c>
      <c r="H18" s="11">
        <v>30</v>
      </c>
      <c r="I18" s="11">
        <v>10</v>
      </c>
      <c r="J18" s="11">
        <v>40</v>
      </c>
    </row>
    <row r="19" spans="1:10">
      <c r="A19" s="19"/>
      <c r="B19" s="19"/>
      <c r="C19" s="11" t="s">
        <v>55</v>
      </c>
      <c r="D19" s="11" t="s">
        <v>56</v>
      </c>
      <c r="E19" s="11" t="s">
        <v>57</v>
      </c>
      <c r="F19" s="11" t="s">
        <v>38</v>
      </c>
      <c r="G19" s="11" t="s">
        <v>17</v>
      </c>
      <c r="H19" s="11">
        <v>8</v>
      </c>
      <c r="I19" s="11">
        <v>10</v>
      </c>
      <c r="J19" s="11">
        <v>18</v>
      </c>
    </row>
    <row r="20" spans="1:10">
      <c r="A20" s="19"/>
      <c r="B20" s="19"/>
      <c r="C20" s="11" t="s">
        <v>173</v>
      </c>
      <c r="D20" s="14"/>
      <c r="E20" s="14"/>
      <c r="F20" s="14"/>
      <c r="G20" s="14"/>
      <c r="H20" s="14"/>
      <c r="I20" s="14"/>
      <c r="J20" s="11">
        <f>245+60</f>
        <v>305</v>
      </c>
    </row>
    <row r="21" spans="1:10">
      <c r="A21" s="19" t="s">
        <v>8</v>
      </c>
      <c r="B21" s="19">
        <v>4200</v>
      </c>
      <c r="C21" s="11" t="s">
        <v>39</v>
      </c>
      <c r="D21" s="11" t="s">
        <v>40</v>
      </c>
      <c r="E21" s="11" t="s">
        <v>41</v>
      </c>
      <c r="F21" s="11" t="s">
        <v>12</v>
      </c>
      <c r="G21" s="11" t="s">
        <v>42</v>
      </c>
      <c r="H21" s="11">
        <v>6</v>
      </c>
      <c r="I21" s="11">
        <v>10</v>
      </c>
      <c r="J21" s="11">
        <v>16</v>
      </c>
    </row>
    <row r="22" spans="1:10">
      <c r="A22" s="19"/>
      <c r="B22" s="19"/>
      <c r="C22" s="11" t="s">
        <v>43</v>
      </c>
      <c r="D22" s="11" t="s">
        <v>44</v>
      </c>
      <c r="E22" s="11" t="s">
        <v>45</v>
      </c>
      <c r="F22" s="11" t="s">
        <v>22</v>
      </c>
      <c r="G22" s="11" t="s">
        <v>42</v>
      </c>
      <c r="H22" s="11">
        <v>22</v>
      </c>
      <c r="I22" s="11">
        <v>10</v>
      </c>
      <c r="J22" s="11">
        <v>32</v>
      </c>
    </row>
    <row r="23" spans="1:10">
      <c r="A23" s="19"/>
      <c r="B23" s="19"/>
      <c r="C23" s="11" t="s">
        <v>46</v>
      </c>
      <c r="D23" s="11" t="s">
        <v>47</v>
      </c>
      <c r="E23" s="11" t="s">
        <v>48</v>
      </c>
      <c r="F23" s="11" t="s">
        <v>26</v>
      </c>
      <c r="G23" s="11" t="s">
        <v>42</v>
      </c>
      <c r="H23" s="11">
        <v>55</v>
      </c>
      <c r="I23" s="11">
        <v>10</v>
      </c>
      <c r="J23" s="11">
        <v>65</v>
      </c>
    </row>
    <row r="24" spans="1:10">
      <c r="A24" s="19"/>
      <c r="B24" s="19"/>
      <c r="C24" s="11" t="s">
        <v>49</v>
      </c>
      <c r="D24" s="11" t="s">
        <v>50</v>
      </c>
      <c r="E24" s="11" t="s">
        <v>51</v>
      </c>
      <c r="F24" s="11" t="s">
        <v>30</v>
      </c>
      <c r="G24" s="11" t="s">
        <v>42</v>
      </c>
      <c r="H24" s="11">
        <v>64</v>
      </c>
      <c r="I24" s="11">
        <v>10</v>
      </c>
      <c r="J24" s="11">
        <v>74</v>
      </c>
    </row>
    <row r="25" spans="1:10">
      <c r="A25" s="19"/>
      <c r="B25" s="19"/>
      <c r="C25" s="11" t="s">
        <v>52</v>
      </c>
      <c r="D25" s="11" t="s">
        <v>53</v>
      </c>
      <c r="E25" s="11" t="s">
        <v>54</v>
      </c>
      <c r="F25" s="11" t="s">
        <v>34</v>
      </c>
      <c r="G25" s="11" t="s">
        <v>42</v>
      </c>
      <c r="H25" s="11">
        <v>30</v>
      </c>
      <c r="I25" s="11">
        <v>10</v>
      </c>
      <c r="J25" s="11">
        <v>40</v>
      </c>
    </row>
    <row r="26" spans="1:10">
      <c r="A26" s="19"/>
      <c r="B26" s="19"/>
      <c r="C26" s="11" t="s">
        <v>55</v>
      </c>
      <c r="D26" s="11" t="s">
        <v>56</v>
      </c>
      <c r="E26" s="11" t="s">
        <v>57</v>
      </c>
      <c r="F26" s="11" t="s">
        <v>38</v>
      </c>
      <c r="G26" s="11" t="s">
        <v>42</v>
      </c>
      <c r="H26" s="11">
        <v>8</v>
      </c>
      <c r="I26" s="11">
        <v>10</v>
      </c>
      <c r="J26" s="11">
        <v>18</v>
      </c>
    </row>
    <row r="27" spans="1:10">
      <c r="A27" s="19"/>
      <c r="B27" s="19"/>
      <c r="C27" s="11" t="s">
        <v>173</v>
      </c>
      <c r="D27" s="14" t="s">
        <v>56</v>
      </c>
      <c r="E27" s="14"/>
      <c r="F27" s="14"/>
      <c r="G27" s="14"/>
      <c r="H27" s="14"/>
      <c r="I27" s="14"/>
      <c r="J27" s="11">
        <f>SUM(J21:J26)+60</f>
        <v>305</v>
      </c>
    </row>
    <row r="28" spans="1:10">
      <c r="A28" s="19" t="s">
        <v>8</v>
      </c>
      <c r="B28" s="19">
        <v>4200</v>
      </c>
      <c r="C28" s="11" t="s">
        <v>77</v>
      </c>
      <c r="D28" s="11" t="s">
        <v>78</v>
      </c>
      <c r="E28" s="11" t="s">
        <v>79</v>
      </c>
      <c r="F28" s="11" t="s">
        <v>12</v>
      </c>
      <c r="G28" s="11" t="s">
        <v>14</v>
      </c>
      <c r="H28" s="11">
        <v>14</v>
      </c>
      <c r="I28" s="11">
        <v>10</v>
      </c>
      <c r="J28" s="11">
        <v>24</v>
      </c>
    </row>
    <row r="29" spans="1:10">
      <c r="A29" s="19"/>
      <c r="B29" s="19"/>
      <c r="C29" s="11" t="s">
        <v>82</v>
      </c>
      <c r="D29" s="11" t="s">
        <v>83</v>
      </c>
      <c r="E29" s="11" t="s">
        <v>84</v>
      </c>
      <c r="F29" s="11" t="s">
        <v>22</v>
      </c>
      <c r="G29" s="11" t="s">
        <v>14</v>
      </c>
      <c r="H29" s="11">
        <v>29</v>
      </c>
      <c r="I29" s="11">
        <v>10</v>
      </c>
      <c r="J29" s="11">
        <v>39</v>
      </c>
    </row>
    <row r="30" spans="1:10">
      <c r="A30" s="19"/>
      <c r="B30" s="19"/>
      <c r="C30" s="11" t="s">
        <v>85</v>
      </c>
      <c r="D30" s="11" t="s">
        <v>86</v>
      </c>
      <c r="E30" s="11" t="s">
        <v>87</v>
      </c>
      <c r="F30" s="11" t="s">
        <v>26</v>
      </c>
      <c r="G30" s="11" t="s">
        <v>14</v>
      </c>
      <c r="H30" s="11">
        <v>82</v>
      </c>
      <c r="I30" s="11">
        <v>10</v>
      </c>
      <c r="J30" s="11">
        <v>92</v>
      </c>
    </row>
    <row r="31" spans="1:10">
      <c r="A31" s="19"/>
      <c r="B31" s="19"/>
      <c r="C31" s="11" t="s">
        <v>88</v>
      </c>
      <c r="D31" s="11" t="s">
        <v>89</v>
      </c>
      <c r="E31" s="11" t="s">
        <v>90</v>
      </c>
      <c r="F31" s="11" t="s">
        <v>30</v>
      </c>
      <c r="G31" s="11" t="s">
        <v>14</v>
      </c>
      <c r="H31" s="11">
        <v>85</v>
      </c>
      <c r="I31" s="11">
        <v>10</v>
      </c>
      <c r="J31" s="11">
        <v>95</v>
      </c>
    </row>
    <row r="32" spans="1:10">
      <c r="A32" s="19"/>
      <c r="B32" s="19"/>
      <c r="C32" s="11" t="s">
        <v>91</v>
      </c>
      <c r="D32" s="11" t="s">
        <v>92</v>
      </c>
      <c r="E32" s="11" t="s">
        <v>93</v>
      </c>
      <c r="F32" s="11" t="s">
        <v>34</v>
      </c>
      <c r="G32" s="11" t="s">
        <v>14</v>
      </c>
      <c r="H32" s="11">
        <v>42</v>
      </c>
      <c r="I32" s="11">
        <v>10</v>
      </c>
      <c r="J32" s="11">
        <v>52</v>
      </c>
    </row>
    <row r="33" spans="1:10">
      <c r="A33" s="19"/>
      <c r="B33" s="19"/>
      <c r="C33" s="11" t="s">
        <v>94</v>
      </c>
      <c r="D33" s="11" t="s">
        <v>95</v>
      </c>
      <c r="E33" s="11" t="s">
        <v>96</v>
      </c>
      <c r="F33" s="11" t="s">
        <v>38</v>
      </c>
      <c r="G33" s="11" t="s">
        <v>14</v>
      </c>
      <c r="H33" s="11">
        <v>5</v>
      </c>
      <c r="I33" s="11">
        <v>10</v>
      </c>
      <c r="J33" s="11">
        <v>15</v>
      </c>
    </row>
    <row r="34" spans="1:10">
      <c r="A34" s="19"/>
      <c r="B34" s="19"/>
      <c r="C34" s="11" t="s">
        <v>173</v>
      </c>
      <c r="D34" s="14"/>
      <c r="E34" s="14"/>
      <c r="F34" s="14"/>
      <c r="G34" s="14"/>
      <c r="H34" s="14"/>
      <c r="I34" s="14"/>
      <c r="J34" s="11">
        <f>317+60</f>
        <v>377</v>
      </c>
    </row>
    <row r="35" spans="1:10">
      <c r="A35" s="19" t="s">
        <v>8</v>
      </c>
      <c r="B35" s="19">
        <v>4200</v>
      </c>
      <c r="C35" s="11" t="s">
        <v>77</v>
      </c>
      <c r="D35" s="11" t="s">
        <v>78</v>
      </c>
      <c r="E35" s="11" t="s">
        <v>79</v>
      </c>
      <c r="F35" s="11" t="s">
        <v>12</v>
      </c>
      <c r="G35" s="11" t="s">
        <v>80</v>
      </c>
      <c r="H35" s="11">
        <v>14</v>
      </c>
      <c r="I35" s="11">
        <v>10</v>
      </c>
      <c r="J35" s="11">
        <v>24</v>
      </c>
    </row>
    <row r="36" spans="1:10">
      <c r="A36" s="19"/>
      <c r="B36" s="19"/>
      <c r="C36" s="11" t="s">
        <v>82</v>
      </c>
      <c r="D36" s="11" t="s">
        <v>83</v>
      </c>
      <c r="E36" s="11" t="s">
        <v>84</v>
      </c>
      <c r="F36" s="11" t="s">
        <v>22</v>
      </c>
      <c r="G36" s="11" t="s">
        <v>80</v>
      </c>
      <c r="H36" s="11">
        <v>29</v>
      </c>
      <c r="I36" s="11">
        <v>10</v>
      </c>
      <c r="J36" s="11">
        <v>39</v>
      </c>
    </row>
    <row r="37" spans="1:10">
      <c r="A37" s="19"/>
      <c r="B37" s="19"/>
      <c r="C37" s="11" t="s">
        <v>85</v>
      </c>
      <c r="D37" s="11" t="s">
        <v>86</v>
      </c>
      <c r="E37" s="11" t="s">
        <v>87</v>
      </c>
      <c r="F37" s="11" t="s">
        <v>26</v>
      </c>
      <c r="G37" s="11" t="s">
        <v>80</v>
      </c>
      <c r="H37" s="11">
        <v>82</v>
      </c>
      <c r="I37" s="11">
        <v>10</v>
      </c>
      <c r="J37" s="11">
        <v>92</v>
      </c>
    </row>
    <row r="38" spans="1:10">
      <c r="A38" s="19"/>
      <c r="B38" s="19"/>
      <c r="C38" s="11" t="s">
        <v>88</v>
      </c>
      <c r="D38" s="11" t="s">
        <v>89</v>
      </c>
      <c r="E38" s="11" t="s">
        <v>90</v>
      </c>
      <c r="F38" s="11" t="s">
        <v>30</v>
      </c>
      <c r="G38" s="11" t="s">
        <v>80</v>
      </c>
      <c r="H38" s="11">
        <v>85</v>
      </c>
      <c r="I38" s="11">
        <v>10</v>
      </c>
      <c r="J38" s="11">
        <v>95</v>
      </c>
    </row>
    <row r="39" spans="1:10">
      <c r="A39" s="19"/>
      <c r="B39" s="19"/>
      <c r="C39" s="11" t="s">
        <v>91</v>
      </c>
      <c r="D39" s="11" t="s">
        <v>92</v>
      </c>
      <c r="E39" s="11" t="s">
        <v>93</v>
      </c>
      <c r="F39" s="11" t="s">
        <v>34</v>
      </c>
      <c r="G39" s="11" t="s">
        <v>80</v>
      </c>
      <c r="H39" s="11">
        <v>42</v>
      </c>
      <c r="I39" s="11">
        <v>10</v>
      </c>
      <c r="J39" s="11">
        <v>52</v>
      </c>
    </row>
    <row r="40" spans="1:10">
      <c r="A40" s="19"/>
      <c r="B40" s="19"/>
      <c r="C40" s="11" t="s">
        <v>94</v>
      </c>
      <c r="D40" s="11" t="s">
        <v>95</v>
      </c>
      <c r="E40" s="11" t="s">
        <v>96</v>
      </c>
      <c r="F40" s="11" t="s">
        <v>38</v>
      </c>
      <c r="G40" s="11" t="s">
        <v>80</v>
      </c>
      <c r="H40" s="11">
        <v>5</v>
      </c>
      <c r="I40" s="11">
        <v>10</v>
      </c>
      <c r="J40" s="11">
        <v>15</v>
      </c>
    </row>
    <row r="41" spans="1:10">
      <c r="A41" s="19"/>
      <c r="B41" s="19"/>
      <c r="C41" s="11" t="s">
        <v>173</v>
      </c>
      <c r="D41" s="14"/>
      <c r="E41" s="14"/>
      <c r="F41" s="14"/>
      <c r="G41" s="14"/>
      <c r="H41" s="14"/>
      <c r="I41" s="14"/>
      <c r="J41" s="11">
        <f>317+60</f>
        <v>377</v>
      </c>
    </row>
    <row r="42" spans="1:10">
      <c r="A42" s="19" t="s">
        <v>8</v>
      </c>
      <c r="B42" s="19">
        <v>4200</v>
      </c>
      <c r="C42" s="11" t="s">
        <v>77</v>
      </c>
      <c r="D42" s="11" t="s">
        <v>78</v>
      </c>
      <c r="E42" s="11" t="s">
        <v>79</v>
      </c>
      <c r="F42" s="11" t="s">
        <v>12</v>
      </c>
      <c r="G42" s="11" t="s">
        <v>81</v>
      </c>
      <c r="H42" s="11">
        <v>14</v>
      </c>
      <c r="I42" s="11">
        <v>10</v>
      </c>
      <c r="J42" s="11">
        <v>24</v>
      </c>
    </row>
    <row r="43" spans="1:10">
      <c r="A43" s="19"/>
      <c r="B43" s="19"/>
      <c r="C43" s="11" t="s">
        <v>82</v>
      </c>
      <c r="D43" s="11" t="s">
        <v>83</v>
      </c>
      <c r="E43" s="11" t="s">
        <v>84</v>
      </c>
      <c r="F43" s="11" t="s">
        <v>22</v>
      </c>
      <c r="G43" s="11" t="s">
        <v>81</v>
      </c>
      <c r="H43" s="11">
        <v>29</v>
      </c>
      <c r="I43" s="11">
        <v>10</v>
      </c>
      <c r="J43" s="11">
        <v>39</v>
      </c>
    </row>
    <row r="44" spans="1:10">
      <c r="A44" s="19"/>
      <c r="B44" s="19"/>
      <c r="C44" s="11" t="s">
        <v>85</v>
      </c>
      <c r="D44" s="11" t="s">
        <v>86</v>
      </c>
      <c r="E44" s="11" t="s">
        <v>87</v>
      </c>
      <c r="F44" s="11" t="s">
        <v>26</v>
      </c>
      <c r="G44" s="11" t="s">
        <v>81</v>
      </c>
      <c r="H44" s="11">
        <v>82</v>
      </c>
      <c r="I44" s="11">
        <v>10</v>
      </c>
      <c r="J44" s="11">
        <v>92</v>
      </c>
    </row>
    <row r="45" spans="1:10">
      <c r="A45" s="19"/>
      <c r="B45" s="19"/>
      <c r="C45" s="11" t="s">
        <v>88</v>
      </c>
      <c r="D45" s="11" t="s">
        <v>89</v>
      </c>
      <c r="E45" s="11" t="s">
        <v>90</v>
      </c>
      <c r="F45" s="11" t="s">
        <v>30</v>
      </c>
      <c r="G45" s="11" t="s">
        <v>81</v>
      </c>
      <c r="H45" s="11">
        <v>85</v>
      </c>
      <c r="I45" s="11">
        <v>10</v>
      </c>
      <c r="J45" s="11">
        <v>95</v>
      </c>
    </row>
    <row r="46" spans="1:10">
      <c r="A46" s="19"/>
      <c r="B46" s="19"/>
      <c r="C46" s="11" t="s">
        <v>91</v>
      </c>
      <c r="D46" s="11" t="s">
        <v>92</v>
      </c>
      <c r="E46" s="11" t="s">
        <v>93</v>
      </c>
      <c r="F46" s="11" t="s">
        <v>34</v>
      </c>
      <c r="G46" s="11" t="s">
        <v>81</v>
      </c>
      <c r="H46" s="11">
        <v>42</v>
      </c>
      <c r="I46" s="11">
        <v>10</v>
      </c>
      <c r="J46" s="11">
        <v>52</v>
      </c>
    </row>
    <row r="47" spans="1:10">
      <c r="A47" s="19"/>
      <c r="B47" s="19"/>
      <c r="C47" s="11" t="s">
        <v>94</v>
      </c>
      <c r="D47" s="11" t="s">
        <v>95</v>
      </c>
      <c r="E47" s="11" t="s">
        <v>96</v>
      </c>
      <c r="F47" s="11" t="s">
        <v>38</v>
      </c>
      <c r="G47" s="11" t="s">
        <v>81</v>
      </c>
      <c r="H47" s="11">
        <v>5</v>
      </c>
      <c r="I47" s="11">
        <v>10</v>
      </c>
      <c r="J47" s="11">
        <v>15</v>
      </c>
    </row>
    <row r="48" spans="1:10">
      <c r="A48" s="19"/>
      <c r="B48" s="19"/>
      <c r="C48" s="11" t="s">
        <v>173</v>
      </c>
      <c r="D48" s="14"/>
      <c r="E48" s="14"/>
      <c r="F48" s="14"/>
      <c r="G48" s="14"/>
      <c r="H48" s="14"/>
      <c r="I48" s="14"/>
      <c r="J48" s="11">
        <f>317+60</f>
        <v>377</v>
      </c>
    </row>
    <row r="49" spans="1:10">
      <c r="A49" s="19" t="s">
        <v>8</v>
      </c>
      <c r="B49" s="19">
        <v>4200</v>
      </c>
      <c r="C49" s="11" t="s">
        <v>58</v>
      </c>
      <c r="D49" s="11" t="s">
        <v>59</v>
      </c>
      <c r="E49" s="11" t="s">
        <v>60</v>
      </c>
      <c r="F49" s="11" t="s">
        <v>12</v>
      </c>
      <c r="G49" s="11" t="s">
        <v>61</v>
      </c>
      <c r="H49" s="11">
        <v>7</v>
      </c>
      <c r="I49" s="11">
        <v>10</v>
      </c>
      <c r="J49" s="11">
        <v>17</v>
      </c>
    </row>
    <row r="50" spans="1:10">
      <c r="A50" s="19"/>
      <c r="B50" s="19"/>
      <c r="C50" s="11" t="s">
        <v>62</v>
      </c>
      <c r="D50" s="11" t="s">
        <v>63</v>
      </c>
      <c r="E50" s="11" t="s">
        <v>64</v>
      </c>
      <c r="F50" s="11" t="s">
        <v>22</v>
      </c>
      <c r="G50" s="11" t="s">
        <v>61</v>
      </c>
      <c r="H50" s="11">
        <v>21</v>
      </c>
      <c r="I50" s="11">
        <v>10</v>
      </c>
      <c r="J50" s="11">
        <v>31</v>
      </c>
    </row>
    <row r="51" spans="1:10">
      <c r="A51" s="19"/>
      <c r="B51" s="19"/>
      <c r="C51" s="11" t="s">
        <v>65</v>
      </c>
      <c r="D51" s="11" t="s">
        <v>66</v>
      </c>
      <c r="E51" s="11" t="s">
        <v>67</v>
      </c>
      <c r="F51" s="11" t="s">
        <v>26</v>
      </c>
      <c r="G51" s="11" t="s">
        <v>61</v>
      </c>
      <c r="H51" s="11">
        <v>48</v>
      </c>
      <c r="I51" s="11">
        <v>10</v>
      </c>
      <c r="J51" s="11">
        <v>58</v>
      </c>
    </row>
    <row r="52" spans="1:10">
      <c r="A52" s="19"/>
      <c r="B52" s="19"/>
      <c r="C52" s="11" t="s">
        <v>68</v>
      </c>
      <c r="D52" s="11" t="s">
        <v>69</v>
      </c>
      <c r="E52" s="11" t="s">
        <v>70</v>
      </c>
      <c r="F52" s="11" t="s">
        <v>30</v>
      </c>
      <c r="G52" s="11" t="s">
        <v>61</v>
      </c>
      <c r="H52" s="11">
        <v>60</v>
      </c>
      <c r="I52" s="11">
        <v>10</v>
      </c>
      <c r="J52" s="11">
        <v>70</v>
      </c>
    </row>
    <row r="53" spans="1:10">
      <c r="A53" s="19"/>
      <c r="B53" s="19"/>
      <c r="C53" s="11" t="s">
        <v>71</v>
      </c>
      <c r="D53" s="11" t="s">
        <v>72</v>
      </c>
      <c r="E53" s="11" t="s">
        <v>73</v>
      </c>
      <c r="F53" s="11" t="s">
        <v>34</v>
      </c>
      <c r="G53" s="11" t="s">
        <v>61</v>
      </c>
      <c r="H53" s="11">
        <v>25</v>
      </c>
      <c r="I53" s="11">
        <v>10</v>
      </c>
      <c r="J53" s="11">
        <v>35</v>
      </c>
    </row>
    <row r="54" spans="1:10">
      <c r="A54" s="19"/>
      <c r="B54" s="19"/>
      <c r="C54" s="11" t="s">
        <v>74</v>
      </c>
      <c r="D54" s="11" t="s">
        <v>75</v>
      </c>
      <c r="E54" s="11" t="s">
        <v>76</v>
      </c>
      <c r="F54" s="11" t="s">
        <v>38</v>
      </c>
      <c r="G54" s="11" t="s">
        <v>61</v>
      </c>
      <c r="H54" s="11">
        <v>5</v>
      </c>
      <c r="I54" s="11">
        <v>10</v>
      </c>
      <c r="J54" s="11">
        <v>15</v>
      </c>
    </row>
    <row r="55" spans="1:10">
      <c r="A55" s="19"/>
      <c r="B55" s="19"/>
      <c r="C55" s="11" t="s">
        <v>173</v>
      </c>
      <c r="D55" s="14"/>
      <c r="E55" s="14"/>
      <c r="F55" s="14"/>
      <c r="G55" s="14"/>
      <c r="H55" s="14"/>
      <c r="I55" s="14"/>
      <c r="J55" s="11">
        <f>226+60</f>
        <v>286</v>
      </c>
    </row>
    <row r="56" spans="1:10">
      <c r="A56" s="19" t="s">
        <v>8</v>
      </c>
      <c r="B56" s="19">
        <v>4200</v>
      </c>
      <c r="C56" s="11" t="s">
        <v>58</v>
      </c>
      <c r="D56" s="11" t="s">
        <v>59</v>
      </c>
      <c r="E56" s="11" t="s">
        <v>60</v>
      </c>
      <c r="F56" s="11" t="s">
        <v>12</v>
      </c>
      <c r="G56" s="11" t="s">
        <v>18</v>
      </c>
      <c r="H56" s="11">
        <v>7</v>
      </c>
      <c r="I56" s="11">
        <v>10</v>
      </c>
      <c r="J56" s="11">
        <v>17</v>
      </c>
    </row>
    <row r="57" spans="1:10">
      <c r="A57" s="19"/>
      <c r="B57" s="19"/>
      <c r="C57" s="11" t="s">
        <v>62</v>
      </c>
      <c r="D57" s="11" t="s">
        <v>63</v>
      </c>
      <c r="E57" s="11" t="s">
        <v>64</v>
      </c>
      <c r="F57" s="11" t="s">
        <v>22</v>
      </c>
      <c r="G57" s="11" t="s">
        <v>18</v>
      </c>
      <c r="H57" s="11">
        <v>21</v>
      </c>
      <c r="I57" s="11">
        <v>10</v>
      </c>
      <c r="J57" s="11">
        <v>31</v>
      </c>
    </row>
    <row r="58" spans="1:10">
      <c r="A58" s="19"/>
      <c r="B58" s="19"/>
      <c r="C58" s="11" t="s">
        <v>65</v>
      </c>
      <c r="D58" s="11" t="s">
        <v>66</v>
      </c>
      <c r="E58" s="11" t="s">
        <v>67</v>
      </c>
      <c r="F58" s="11" t="s">
        <v>26</v>
      </c>
      <c r="G58" s="11" t="s">
        <v>18</v>
      </c>
      <c r="H58" s="11">
        <v>48</v>
      </c>
      <c r="I58" s="11">
        <v>10</v>
      </c>
      <c r="J58" s="11">
        <v>58</v>
      </c>
    </row>
    <row r="59" spans="1:10">
      <c r="A59" s="19"/>
      <c r="B59" s="19"/>
      <c r="C59" s="11" t="s">
        <v>68</v>
      </c>
      <c r="D59" s="11" t="s">
        <v>69</v>
      </c>
      <c r="E59" s="11" t="s">
        <v>70</v>
      </c>
      <c r="F59" s="11" t="s">
        <v>30</v>
      </c>
      <c r="G59" s="11" t="s">
        <v>18</v>
      </c>
      <c r="H59" s="11">
        <v>60</v>
      </c>
      <c r="I59" s="11">
        <v>10</v>
      </c>
      <c r="J59" s="11">
        <v>70</v>
      </c>
    </row>
    <row r="60" spans="1:10">
      <c r="A60" s="19"/>
      <c r="B60" s="19"/>
      <c r="C60" s="11" t="s">
        <v>71</v>
      </c>
      <c r="D60" s="11" t="s">
        <v>72</v>
      </c>
      <c r="E60" s="11" t="s">
        <v>73</v>
      </c>
      <c r="F60" s="11" t="s">
        <v>34</v>
      </c>
      <c r="G60" s="11" t="s">
        <v>18</v>
      </c>
      <c r="H60" s="11">
        <v>25</v>
      </c>
      <c r="I60" s="11">
        <v>10</v>
      </c>
      <c r="J60" s="11">
        <v>35</v>
      </c>
    </row>
    <row r="61" spans="1:10">
      <c r="A61" s="19"/>
      <c r="B61" s="19"/>
      <c r="C61" s="11" t="s">
        <v>74</v>
      </c>
      <c r="D61" s="11" t="s">
        <v>75</v>
      </c>
      <c r="E61" s="11" t="s">
        <v>76</v>
      </c>
      <c r="F61" s="11" t="s">
        <v>38</v>
      </c>
      <c r="G61" s="11" t="s">
        <v>18</v>
      </c>
      <c r="H61" s="11">
        <v>5</v>
      </c>
      <c r="I61" s="11">
        <v>10</v>
      </c>
      <c r="J61" s="11">
        <v>15</v>
      </c>
    </row>
    <row r="62" spans="1:10">
      <c r="A62" s="19"/>
      <c r="B62" s="19"/>
      <c r="C62" s="11" t="s">
        <v>173</v>
      </c>
      <c r="D62" s="14"/>
      <c r="E62" s="14"/>
      <c r="F62" s="14"/>
      <c r="G62" s="14"/>
      <c r="H62" s="14"/>
      <c r="I62" s="14"/>
      <c r="J62" s="11">
        <f>226+60</f>
        <v>286</v>
      </c>
    </row>
    <row r="63" spans="1:10">
      <c r="A63" s="19" t="s">
        <v>8</v>
      </c>
      <c r="B63" s="19">
        <v>4200</v>
      </c>
      <c r="C63" s="11" t="s">
        <v>58</v>
      </c>
      <c r="D63" s="11" t="s">
        <v>59</v>
      </c>
      <c r="E63" s="11" t="s">
        <v>60</v>
      </c>
      <c r="F63" s="11" t="s">
        <v>12</v>
      </c>
      <c r="G63" s="11" t="s">
        <v>15</v>
      </c>
      <c r="H63" s="11">
        <v>7</v>
      </c>
      <c r="I63" s="11">
        <v>10</v>
      </c>
      <c r="J63" s="11">
        <v>17</v>
      </c>
    </row>
    <row r="64" spans="1:10">
      <c r="A64" s="19"/>
      <c r="B64" s="19"/>
      <c r="C64" s="11" t="s">
        <v>62</v>
      </c>
      <c r="D64" s="11" t="s">
        <v>63</v>
      </c>
      <c r="E64" s="11" t="s">
        <v>64</v>
      </c>
      <c r="F64" s="11" t="s">
        <v>22</v>
      </c>
      <c r="G64" s="11" t="s">
        <v>15</v>
      </c>
      <c r="H64" s="11">
        <v>21</v>
      </c>
      <c r="I64" s="11">
        <v>10</v>
      </c>
      <c r="J64" s="11">
        <v>31</v>
      </c>
    </row>
    <row r="65" spans="1:10">
      <c r="A65" s="19"/>
      <c r="B65" s="19"/>
      <c r="C65" s="11" t="s">
        <v>65</v>
      </c>
      <c r="D65" s="11" t="s">
        <v>66</v>
      </c>
      <c r="E65" s="11" t="s">
        <v>67</v>
      </c>
      <c r="F65" s="11" t="s">
        <v>26</v>
      </c>
      <c r="G65" s="11" t="s">
        <v>15</v>
      </c>
      <c r="H65" s="11">
        <v>48</v>
      </c>
      <c r="I65" s="11">
        <v>10</v>
      </c>
      <c r="J65" s="11">
        <v>58</v>
      </c>
    </row>
    <row r="66" spans="1:10">
      <c r="A66" s="19"/>
      <c r="B66" s="19"/>
      <c r="C66" s="11" t="s">
        <v>68</v>
      </c>
      <c r="D66" s="11" t="s">
        <v>69</v>
      </c>
      <c r="E66" s="11" t="s">
        <v>70</v>
      </c>
      <c r="F66" s="11" t="s">
        <v>30</v>
      </c>
      <c r="G66" s="11" t="s">
        <v>15</v>
      </c>
      <c r="H66" s="11">
        <v>60</v>
      </c>
      <c r="I66" s="11">
        <v>10</v>
      </c>
      <c r="J66" s="11">
        <v>70</v>
      </c>
    </row>
    <row r="67" spans="1:10">
      <c r="A67" s="19"/>
      <c r="B67" s="19"/>
      <c r="C67" s="11" t="s">
        <v>71</v>
      </c>
      <c r="D67" s="11" t="s">
        <v>72</v>
      </c>
      <c r="E67" s="11" t="s">
        <v>73</v>
      </c>
      <c r="F67" s="11" t="s">
        <v>34</v>
      </c>
      <c r="G67" s="11" t="s">
        <v>15</v>
      </c>
      <c r="H67" s="11">
        <v>25</v>
      </c>
      <c r="I67" s="11">
        <v>10</v>
      </c>
      <c r="J67" s="11">
        <v>35</v>
      </c>
    </row>
    <row r="68" spans="1:10">
      <c r="A68" s="19"/>
      <c r="B68" s="19"/>
      <c r="C68" s="11" t="s">
        <v>74</v>
      </c>
      <c r="D68" s="11" t="s">
        <v>75</v>
      </c>
      <c r="E68" s="11" t="s">
        <v>76</v>
      </c>
      <c r="F68" s="11" t="s">
        <v>38</v>
      </c>
      <c r="G68" s="11" t="s">
        <v>15</v>
      </c>
      <c r="H68" s="11">
        <v>5</v>
      </c>
      <c r="I68" s="11">
        <v>10</v>
      </c>
      <c r="J68" s="11">
        <v>15</v>
      </c>
    </row>
    <row r="69" spans="1:10">
      <c r="A69" s="19"/>
      <c r="B69" s="19"/>
      <c r="C69" s="11" t="s">
        <v>173</v>
      </c>
      <c r="D69" s="14"/>
      <c r="E69" s="14"/>
      <c r="F69" s="14"/>
      <c r="G69" s="14"/>
      <c r="H69" s="14"/>
      <c r="I69" s="14"/>
      <c r="J69" s="11">
        <f>226+60</f>
        <v>286</v>
      </c>
    </row>
    <row r="70" spans="1:10">
      <c r="A70" s="18" t="s">
        <v>8</v>
      </c>
      <c r="B70" s="18">
        <v>4501</v>
      </c>
      <c r="C70" s="11" t="s">
        <v>9</v>
      </c>
      <c r="D70" s="11" t="s">
        <v>10</v>
      </c>
      <c r="E70" s="11" t="s">
        <v>11</v>
      </c>
      <c r="F70" s="11" t="s">
        <v>12</v>
      </c>
      <c r="G70" s="11" t="s">
        <v>13</v>
      </c>
      <c r="H70" s="11">
        <v>543</v>
      </c>
      <c r="I70" s="11">
        <v>10</v>
      </c>
      <c r="J70" s="11">
        <f>H70+I70</f>
        <v>553</v>
      </c>
    </row>
    <row r="71" spans="1:10">
      <c r="A71" s="18"/>
      <c r="B71" s="18"/>
      <c r="C71" s="11" t="s">
        <v>19</v>
      </c>
      <c r="D71" s="11" t="s">
        <v>20</v>
      </c>
      <c r="E71" s="11" t="s">
        <v>21</v>
      </c>
      <c r="F71" s="11" t="s">
        <v>22</v>
      </c>
      <c r="G71" s="11" t="s">
        <v>13</v>
      </c>
      <c r="H71" s="11">
        <v>1230</v>
      </c>
      <c r="I71" s="11">
        <v>10</v>
      </c>
      <c r="J71" s="11">
        <f t="shared" ref="J71:J75" si="2">H71+I71</f>
        <v>1240</v>
      </c>
    </row>
    <row r="72" spans="1:10">
      <c r="A72" s="18"/>
      <c r="B72" s="18"/>
      <c r="C72" s="11" t="s">
        <v>23</v>
      </c>
      <c r="D72" s="11" t="s">
        <v>24</v>
      </c>
      <c r="E72" s="11" t="s">
        <v>25</v>
      </c>
      <c r="F72" s="11" t="s">
        <v>26</v>
      </c>
      <c r="G72" s="11" t="s">
        <v>13</v>
      </c>
      <c r="H72" s="11">
        <v>1530</v>
      </c>
      <c r="I72" s="11">
        <v>10</v>
      </c>
      <c r="J72" s="11">
        <f t="shared" si="2"/>
        <v>1540</v>
      </c>
    </row>
    <row r="73" spans="1:10">
      <c r="A73" s="18"/>
      <c r="B73" s="18"/>
      <c r="C73" s="11" t="s">
        <v>27</v>
      </c>
      <c r="D73" s="11" t="s">
        <v>28</v>
      </c>
      <c r="E73" s="11" t="s">
        <v>29</v>
      </c>
      <c r="F73" s="11" t="s">
        <v>30</v>
      </c>
      <c r="G73" s="11" t="s">
        <v>13</v>
      </c>
      <c r="H73" s="11">
        <v>891</v>
      </c>
      <c r="I73" s="11">
        <v>10</v>
      </c>
      <c r="J73" s="11">
        <f t="shared" si="2"/>
        <v>901</v>
      </c>
    </row>
    <row r="74" spans="1:10">
      <c r="A74" s="18"/>
      <c r="B74" s="18"/>
      <c r="C74" s="11" t="s">
        <v>31</v>
      </c>
      <c r="D74" s="11" t="s">
        <v>32</v>
      </c>
      <c r="E74" s="11" t="s">
        <v>33</v>
      </c>
      <c r="F74" s="11" t="s">
        <v>34</v>
      </c>
      <c r="G74" s="11" t="s">
        <v>13</v>
      </c>
      <c r="H74" s="11">
        <v>352</v>
      </c>
      <c r="I74" s="11">
        <v>10</v>
      </c>
      <c r="J74" s="11">
        <f t="shared" si="2"/>
        <v>362</v>
      </c>
    </row>
    <row r="75" spans="1:10">
      <c r="A75" s="18"/>
      <c r="B75" s="18"/>
      <c r="C75" s="11" t="s">
        <v>35</v>
      </c>
      <c r="D75" s="11" t="s">
        <v>36</v>
      </c>
      <c r="E75" s="11" t="s">
        <v>37</v>
      </c>
      <c r="F75" s="11" t="s">
        <v>38</v>
      </c>
      <c r="G75" s="11" t="s">
        <v>13</v>
      </c>
      <c r="H75" s="11">
        <v>53</v>
      </c>
      <c r="I75" s="11">
        <v>10</v>
      </c>
      <c r="J75" s="11">
        <f t="shared" si="2"/>
        <v>63</v>
      </c>
    </row>
    <row r="76" spans="1:10">
      <c r="A76" s="18"/>
      <c r="B76" s="18"/>
      <c r="C76" s="11" t="s">
        <v>173</v>
      </c>
      <c r="D76" s="14"/>
      <c r="E76" s="14"/>
      <c r="F76" s="14"/>
      <c r="G76" s="14"/>
      <c r="H76" s="14"/>
      <c r="I76" s="14"/>
      <c r="J76" s="11">
        <f>SUM(J70:J75)+60</f>
        <v>4719</v>
      </c>
    </row>
    <row r="77" spans="1:10">
      <c r="A77" s="18" t="s">
        <v>8</v>
      </c>
      <c r="B77" s="18">
        <v>4501</v>
      </c>
      <c r="C77" s="11" t="s">
        <v>9</v>
      </c>
      <c r="D77" s="11" t="s">
        <v>10</v>
      </c>
      <c r="E77" s="11" t="s">
        <v>11</v>
      </c>
      <c r="F77" s="11" t="s">
        <v>12</v>
      </c>
      <c r="G77" s="11" t="s">
        <v>17</v>
      </c>
      <c r="H77" s="11">
        <v>357</v>
      </c>
      <c r="I77" s="11">
        <v>10</v>
      </c>
      <c r="J77" s="11">
        <v>367</v>
      </c>
    </row>
    <row r="78" spans="1:10">
      <c r="A78" s="18"/>
      <c r="B78" s="18"/>
      <c r="C78" s="11" t="s">
        <v>19</v>
      </c>
      <c r="D78" s="11" t="s">
        <v>20</v>
      </c>
      <c r="E78" s="11" t="s">
        <v>21</v>
      </c>
      <c r="F78" s="11" t="s">
        <v>22</v>
      </c>
      <c r="G78" s="11" t="s">
        <v>17</v>
      </c>
      <c r="H78" s="11">
        <v>797</v>
      </c>
      <c r="I78" s="11">
        <v>10</v>
      </c>
      <c r="J78" s="11">
        <v>807</v>
      </c>
    </row>
    <row r="79" spans="1:10">
      <c r="A79" s="18"/>
      <c r="B79" s="18"/>
      <c r="C79" s="11" t="s">
        <v>23</v>
      </c>
      <c r="D79" s="11" t="s">
        <v>24</v>
      </c>
      <c r="E79" s="11" t="s">
        <v>25</v>
      </c>
      <c r="F79" s="11" t="s">
        <v>26</v>
      </c>
      <c r="G79" s="11" t="s">
        <v>17</v>
      </c>
      <c r="H79" s="11">
        <v>847</v>
      </c>
      <c r="I79" s="11">
        <v>10</v>
      </c>
      <c r="J79" s="11">
        <v>857</v>
      </c>
    </row>
    <row r="80" spans="1:10">
      <c r="A80" s="18"/>
      <c r="B80" s="18"/>
      <c r="C80" s="11" t="s">
        <v>27</v>
      </c>
      <c r="D80" s="11" t="s">
        <v>28</v>
      </c>
      <c r="E80" s="11" t="s">
        <v>29</v>
      </c>
      <c r="F80" s="11" t="s">
        <v>30</v>
      </c>
      <c r="G80" s="11" t="s">
        <v>17</v>
      </c>
      <c r="H80" s="11">
        <v>355</v>
      </c>
      <c r="I80" s="11">
        <v>10</v>
      </c>
      <c r="J80" s="11">
        <v>365</v>
      </c>
    </row>
    <row r="81" spans="1:10">
      <c r="A81" s="18"/>
      <c r="B81" s="18"/>
      <c r="C81" s="11" t="s">
        <v>31</v>
      </c>
      <c r="D81" s="11" t="s">
        <v>32</v>
      </c>
      <c r="E81" s="11" t="s">
        <v>33</v>
      </c>
      <c r="F81" s="11" t="s">
        <v>34</v>
      </c>
      <c r="G81" s="11" t="s">
        <v>17</v>
      </c>
      <c r="H81" s="11">
        <v>94</v>
      </c>
      <c r="I81" s="11">
        <v>10</v>
      </c>
      <c r="J81" s="11">
        <v>104</v>
      </c>
    </row>
    <row r="82" spans="1:10">
      <c r="A82" s="18"/>
      <c r="B82" s="18"/>
      <c r="C82" s="11" t="s">
        <v>35</v>
      </c>
      <c r="D82" s="11" t="s">
        <v>36</v>
      </c>
      <c r="E82" s="11" t="s">
        <v>37</v>
      </c>
      <c r="F82" s="11" t="s">
        <v>38</v>
      </c>
      <c r="G82" s="11" t="s">
        <v>17</v>
      </c>
      <c r="H82" s="11">
        <v>15</v>
      </c>
      <c r="I82" s="11">
        <v>10</v>
      </c>
      <c r="J82" s="11">
        <v>25</v>
      </c>
    </row>
    <row r="83" spans="1:10">
      <c r="A83" s="18"/>
      <c r="B83" s="18"/>
      <c r="C83" s="11" t="s">
        <v>173</v>
      </c>
      <c r="D83" s="14"/>
      <c r="E83" s="14"/>
      <c r="F83" s="14"/>
      <c r="G83" s="14"/>
      <c r="H83" s="14"/>
      <c r="I83" s="14"/>
      <c r="J83" s="11">
        <f>SUM(J77:J82)+60</f>
        <v>2585</v>
      </c>
    </row>
    <row r="84" spans="1:10">
      <c r="A84" s="18" t="s">
        <v>8</v>
      </c>
      <c r="B84" s="18">
        <v>4501</v>
      </c>
      <c r="C84" s="11" t="s">
        <v>9</v>
      </c>
      <c r="D84" s="11" t="s">
        <v>10</v>
      </c>
      <c r="E84" s="11" t="s">
        <v>11</v>
      </c>
      <c r="F84" s="11" t="s">
        <v>12</v>
      </c>
      <c r="G84" s="11" t="s">
        <v>14</v>
      </c>
      <c r="H84" s="11">
        <v>433</v>
      </c>
      <c r="I84" s="11">
        <v>10</v>
      </c>
      <c r="J84" s="11">
        <f>H84+I84</f>
        <v>443</v>
      </c>
    </row>
    <row r="85" spans="1:10">
      <c r="A85" s="18"/>
      <c r="B85" s="18"/>
      <c r="C85" s="11" t="s">
        <v>19</v>
      </c>
      <c r="D85" s="11" t="s">
        <v>20</v>
      </c>
      <c r="E85" s="11" t="s">
        <v>21</v>
      </c>
      <c r="F85" s="11" t="s">
        <v>22</v>
      </c>
      <c r="G85" s="11" t="s">
        <v>14</v>
      </c>
      <c r="H85" s="11">
        <v>976</v>
      </c>
      <c r="I85" s="11">
        <v>10</v>
      </c>
      <c r="J85" s="11">
        <f t="shared" ref="J85:J89" si="3">H85+I85</f>
        <v>986</v>
      </c>
    </row>
    <row r="86" spans="1:10">
      <c r="A86" s="18"/>
      <c r="B86" s="18"/>
      <c r="C86" s="11" t="s">
        <v>23</v>
      </c>
      <c r="D86" s="11" t="s">
        <v>24</v>
      </c>
      <c r="E86" s="11" t="s">
        <v>25</v>
      </c>
      <c r="F86" s="11" t="s">
        <v>26</v>
      </c>
      <c r="G86" s="11" t="s">
        <v>14</v>
      </c>
      <c r="H86" s="11">
        <v>1139</v>
      </c>
      <c r="I86" s="11">
        <v>10</v>
      </c>
      <c r="J86" s="11">
        <f t="shared" si="3"/>
        <v>1149</v>
      </c>
    </row>
    <row r="87" spans="1:10">
      <c r="A87" s="18"/>
      <c r="B87" s="18"/>
      <c r="C87" s="11" t="s">
        <v>27</v>
      </c>
      <c r="D87" s="11" t="s">
        <v>28</v>
      </c>
      <c r="E87" s="11" t="s">
        <v>29</v>
      </c>
      <c r="F87" s="11" t="s">
        <v>30</v>
      </c>
      <c r="G87" s="11" t="s">
        <v>14</v>
      </c>
      <c r="H87" s="11">
        <v>475</v>
      </c>
      <c r="I87" s="11">
        <v>10</v>
      </c>
      <c r="J87" s="11">
        <f t="shared" si="3"/>
        <v>485</v>
      </c>
    </row>
    <row r="88" spans="1:10">
      <c r="A88" s="18"/>
      <c r="B88" s="18"/>
      <c r="C88" s="11" t="s">
        <v>31</v>
      </c>
      <c r="D88" s="11" t="s">
        <v>32</v>
      </c>
      <c r="E88" s="11" t="s">
        <v>33</v>
      </c>
      <c r="F88" s="11" t="s">
        <v>34</v>
      </c>
      <c r="G88" s="11" t="s">
        <v>14</v>
      </c>
      <c r="H88" s="11">
        <v>136</v>
      </c>
      <c r="I88" s="11">
        <v>10</v>
      </c>
      <c r="J88" s="11">
        <f t="shared" si="3"/>
        <v>146</v>
      </c>
    </row>
    <row r="89" spans="1:10">
      <c r="A89" s="18"/>
      <c r="B89" s="18"/>
      <c r="C89" s="11" t="s">
        <v>35</v>
      </c>
      <c r="D89" s="11" t="s">
        <v>36</v>
      </c>
      <c r="E89" s="11" t="s">
        <v>37</v>
      </c>
      <c r="F89" s="11" t="s">
        <v>38</v>
      </c>
      <c r="G89" s="11" t="s">
        <v>14</v>
      </c>
      <c r="H89" s="11">
        <v>15</v>
      </c>
      <c r="I89" s="11">
        <v>10</v>
      </c>
      <c r="J89" s="11">
        <f t="shared" si="3"/>
        <v>25</v>
      </c>
    </row>
    <row r="90" spans="1:10">
      <c r="A90" s="18"/>
      <c r="B90" s="18"/>
      <c r="C90" s="11" t="s">
        <v>173</v>
      </c>
      <c r="D90" s="14"/>
      <c r="E90" s="14"/>
      <c r="F90" s="14"/>
      <c r="G90" s="14"/>
      <c r="H90" s="14"/>
      <c r="I90" s="14"/>
      <c r="J90" s="11">
        <f>SUM(J84:J89)+60</f>
        <v>3294</v>
      </c>
    </row>
    <row r="91" spans="1:10">
      <c r="A91" s="18" t="s">
        <v>8</v>
      </c>
      <c r="B91" s="18">
        <v>4501</v>
      </c>
      <c r="C91" s="11" t="s">
        <v>9</v>
      </c>
      <c r="D91" s="11" t="s">
        <v>10</v>
      </c>
      <c r="E91" s="11" t="s">
        <v>11</v>
      </c>
      <c r="F91" s="11" t="s">
        <v>12</v>
      </c>
      <c r="G91" s="11" t="s">
        <v>18</v>
      </c>
      <c r="H91" s="11">
        <v>357</v>
      </c>
      <c r="I91" s="11">
        <v>10</v>
      </c>
      <c r="J91" s="11">
        <v>367</v>
      </c>
    </row>
    <row r="92" spans="1:10">
      <c r="A92" s="18"/>
      <c r="B92" s="18"/>
      <c r="C92" s="11" t="s">
        <v>19</v>
      </c>
      <c r="D92" s="11" t="s">
        <v>20</v>
      </c>
      <c r="E92" s="11" t="s">
        <v>21</v>
      </c>
      <c r="F92" s="11" t="s">
        <v>22</v>
      </c>
      <c r="G92" s="11" t="s">
        <v>18</v>
      </c>
      <c r="H92" s="11">
        <v>797</v>
      </c>
      <c r="I92" s="11">
        <v>10</v>
      </c>
      <c r="J92" s="11">
        <v>807</v>
      </c>
    </row>
    <row r="93" spans="1:10">
      <c r="A93" s="18"/>
      <c r="B93" s="18"/>
      <c r="C93" s="11" t="s">
        <v>23</v>
      </c>
      <c r="D93" s="11" t="s">
        <v>24</v>
      </c>
      <c r="E93" s="11" t="s">
        <v>25</v>
      </c>
      <c r="F93" s="11" t="s">
        <v>26</v>
      </c>
      <c r="G93" s="11" t="s">
        <v>18</v>
      </c>
      <c r="H93" s="11">
        <v>847</v>
      </c>
      <c r="I93" s="11">
        <v>10</v>
      </c>
      <c r="J93" s="11">
        <v>857</v>
      </c>
    </row>
    <row r="94" spans="1:10">
      <c r="A94" s="18"/>
      <c r="B94" s="18"/>
      <c r="C94" s="11" t="s">
        <v>27</v>
      </c>
      <c r="D94" s="11" t="s">
        <v>28</v>
      </c>
      <c r="E94" s="11" t="s">
        <v>29</v>
      </c>
      <c r="F94" s="11" t="s">
        <v>30</v>
      </c>
      <c r="G94" s="11" t="s">
        <v>18</v>
      </c>
      <c r="H94" s="11">
        <v>355</v>
      </c>
      <c r="I94" s="11">
        <v>10</v>
      </c>
      <c r="J94" s="11">
        <v>365</v>
      </c>
    </row>
    <row r="95" spans="1:10">
      <c r="A95" s="18"/>
      <c r="B95" s="18"/>
      <c r="C95" s="11" t="s">
        <v>31</v>
      </c>
      <c r="D95" s="11" t="s">
        <v>32</v>
      </c>
      <c r="E95" s="11" t="s">
        <v>33</v>
      </c>
      <c r="F95" s="11" t="s">
        <v>34</v>
      </c>
      <c r="G95" s="11" t="s">
        <v>18</v>
      </c>
      <c r="H95" s="11">
        <v>94</v>
      </c>
      <c r="I95" s="11">
        <v>10</v>
      </c>
      <c r="J95" s="11">
        <v>104</v>
      </c>
    </row>
    <row r="96" spans="1:10">
      <c r="A96" s="18"/>
      <c r="B96" s="18"/>
      <c r="C96" s="11" t="s">
        <v>35</v>
      </c>
      <c r="D96" s="11" t="s">
        <v>36</v>
      </c>
      <c r="E96" s="11" t="s">
        <v>37</v>
      </c>
      <c r="F96" s="11" t="s">
        <v>38</v>
      </c>
      <c r="G96" s="11" t="s">
        <v>18</v>
      </c>
      <c r="H96" s="11">
        <v>15</v>
      </c>
      <c r="I96" s="11">
        <v>10</v>
      </c>
      <c r="J96" s="11">
        <v>25</v>
      </c>
    </row>
    <row r="97" spans="1:10">
      <c r="A97" s="18"/>
      <c r="B97" s="18"/>
      <c r="C97" s="11" t="s">
        <v>173</v>
      </c>
      <c r="D97" s="14"/>
      <c r="E97" s="14"/>
      <c r="F97" s="14"/>
      <c r="G97" s="14"/>
      <c r="H97" s="14"/>
      <c r="I97" s="14"/>
      <c r="J97" s="11">
        <f>SUM(J91:J96)+60</f>
        <v>2585</v>
      </c>
    </row>
    <row r="98" spans="1:10">
      <c r="A98" s="18" t="s">
        <v>8</v>
      </c>
      <c r="B98" s="18">
        <v>4501</v>
      </c>
      <c r="C98" s="11" t="s">
        <v>9</v>
      </c>
      <c r="D98" s="11" t="s">
        <v>10</v>
      </c>
      <c r="E98" s="11" t="s">
        <v>11</v>
      </c>
      <c r="F98" s="11" t="s">
        <v>12</v>
      </c>
      <c r="G98" s="11" t="s">
        <v>15</v>
      </c>
      <c r="H98" s="11">
        <v>499</v>
      </c>
      <c r="I98" s="11">
        <v>10</v>
      </c>
      <c r="J98" s="11">
        <f>H98+I98</f>
        <v>509</v>
      </c>
    </row>
    <row r="99" spans="1:10">
      <c r="A99" s="18"/>
      <c r="B99" s="18"/>
      <c r="C99" s="11" t="s">
        <v>19</v>
      </c>
      <c r="D99" s="11" t="s">
        <v>20</v>
      </c>
      <c r="E99" s="11" t="s">
        <v>21</v>
      </c>
      <c r="F99" s="11" t="s">
        <v>22</v>
      </c>
      <c r="G99" s="11" t="s">
        <v>15</v>
      </c>
      <c r="H99" s="11">
        <v>1129</v>
      </c>
      <c r="I99" s="11">
        <v>10</v>
      </c>
      <c r="J99" s="11">
        <f t="shared" ref="J99:J103" si="4">H99+I99</f>
        <v>1139</v>
      </c>
    </row>
    <row r="100" spans="1:10">
      <c r="A100" s="18"/>
      <c r="B100" s="18"/>
      <c r="C100" s="11" t="s">
        <v>23</v>
      </c>
      <c r="D100" s="11" t="s">
        <v>24</v>
      </c>
      <c r="E100" s="11" t="s">
        <v>25</v>
      </c>
      <c r="F100" s="11" t="s">
        <v>26</v>
      </c>
      <c r="G100" s="11" t="s">
        <v>15</v>
      </c>
      <c r="H100" s="11">
        <v>1367</v>
      </c>
      <c r="I100" s="11">
        <v>10</v>
      </c>
      <c r="J100" s="11">
        <f t="shared" si="4"/>
        <v>1377</v>
      </c>
    </row>
    <row r="101" spans="1:10">
      <c r="A101" s="18"/>
      <c r="B101" s="18"/>
      <c r="C101" s="11" t="s">
        <v>27</v>
      </c>
      <c r="D101" s="11" t="s">
        <v>28</v>
      </c>
      <c r="E101" s="11" t="s">
        <v>29</v>
      </c>
      <c r="F101" s="11" t="s">
        <v>30</v>
      </c>
      <c r="G101" s="11" t="s">
        <v>15</v>
      </c>
      <c r="H101" s="11">
        <v>624</v>
      </c>
      <c r="I101" s="11">
        <v>10</v>
      </c>
      <c r="J101" s="11">
        <f t="shared" si="4"/>
        <v>634</v>
      </c>
    </row>
    <row r="102" spans="1:10">
      <c r="A102" s="18"/>
      <c r="B102" s="18"/>
      <c r="C102" s="11" t="s">
        <v>31</v>
      </c>
      <c r="D102" s="11" t="s">
        <v>32</v>
      </c>
      <c r="E102" s="11" t="s">
        <v>33</v>
      </c>
      <c r="F102" s="11" t="s">
        <v>34</v>
      </c>
      <c r="G102" s="11" t="s">
        <v>15</v>
      </c>
      <c r="H102" s="11">
        <v>264</v>
      </c>
      <c r="I102" s="11">
        <v>10</v>
      </c>
      <c r="J102" s="11">
        <f t="shared" si="4"/>
        <v>274</v>
      </c>
    </row>
    <row r="103" spans="1:10">
      <c r="A103" s="18"/>
      <c r="B103" s="18"/>
      <c r="C103" s="11" t="s">
        <v>35</v>
      </c>
      <c r="D103" s="11" t="s">
        <v>36</v>
      </c>
      <c r="E103" s="11" t="s">
        <v>37</v>
      </c>
      <c r="F103" s="11" t="s">
        <v>38</v>
      </c>
      <c r="G103" s="11" t="s">
        <v>15</v>
      </c>
      <c r="H103" s="11">
        <v>27</v>
      </c>
      <c r="I103" s="11">
        <v>10</v>
      </c>
      <c r="J103" s="11">
        <f t="shared" si="4"/>
        <v>37</v>
      </c>
    </row>
    <row r="104" spans="1:10">
      <c r="A104" s="18"/>
      <c r="B104" s="18"/>
      <c r="C104" s="11" t="s">
        <v>173</v>
      </c>
      <c r="D104" s="14"/>
      <c r="E104" s="14"/>
      <c r="F104" s="14"/>
      <c r="G104" s="14"/>
      <c r="H104" s="14"/>
      <c r="I104" s="14"/>
      <c r="J104" s="11">
        <f>SUM(J98:J103)+60</f>
        <v>4030</v>
      </c>
    </row>
    <row r="105" spans="1:10">
      <c r="A105" s="18" t="s">
        <v>8</v>
      </c>
      <c r="B105" s="18">
        <v>4501</v>
      </c>
      <c r="C105" s="11" t="s">
        <v>9</v>
      </c>
      <c r="D105" s="11" t="s">
        <v>10</v>
      </c>
      <c r="E105" s="11" t="s">
        <v>11</v>
      </c>
      <c r="F105" s="11" t="s">
        <v>12</v>
      </c>
      <c r="G105" s="11" t="s">
        <v>16</v>
      </c>
      <c r="H105" s="11">
        <v>477</v>
      </c>
      <c r="I105" s="11">
        <v>10</v>
      </c>
      <c r="J105" s="11">
        <f>H105+I105</f>
        <v>487</v>
      </c>
    </row>
    <row r="106" spans="1:10">
      <c r="A106" s="18"/>
      <c r="B106" s="18"/>
      <c r="C106" s="11" t="s">
        <v>19</v>
      </c>
      <c r="D106" s="11" t="s">
        <v>20</v>
      </c>
      <c r="E106" s="11" t="s">
        <v>21</v>
      </c>
      <c r="F106" s="11" t="s">
        <v>22</v>
      </c>
      <c r="G106" s="11" t="s">
        <v>16</v>
      </c>
      <c r="H106" s="11">
        <v>1078</v>
      </c>
      <c r="I106" s="11">
        <v>10</v>
      </c>
      <c r="J106" s="11">
        <f t="shared" ref="J106:J110" si="5">H106+I106</f>
        <v>1088</v>
      </c>
    </row>
    <row r="107" spans="1:10">
      <c r="A107" s="18"/>
      <c r="B107" s="18"/>
      <c r="C107" s="11" t="s">
        <v>23</v>
      </c>
      <c r="D107" s="11" t="s">
        <v>24</v>
      </c>
      <c r="E107" s="11" t="s">
        <v>25</v>
      </c>
      <c r="F107" s="11" t="s">
        <v>26</v>
      </c>
      <c r="G107" s="11" t="s">
        <v>16</v>
      </c>
      <c r="H107" s="11">
        <v>1288</v>
      </c>
      <c r="I107" s="11">
        <v>10</v>
      </c>
      <c r="J107" s="11">
        <f t="shared" si="5"/>
        <v>1298</v>
      </c>
    </row>
    <row r="108" spans="1:10">
      <c r="A108" s="18"/>
      <c r="B108" s="18"/>
      <c r="C108" s="11" t="s">
        <v>27</v>
      </c>
      <c r="D108" s="11" t="s">
        <v>28</v>
      </c>
      <c r="E108" s="11" t="s">
        <v>29</v>
      </c>
      <c r="F108" s="11" t="s">
        <v>30</v>
      </c>
      <c r="G108" s="11" t="s">
        <v>16</v>
      </c>
      <c r="H108" s="11">
        <v>732</v>
      </c>
      <c r="I108" s="11">
        <v>10</v>
      </c>
      <c r="J108" s="11">
        <f t="shared" si="5"/>
        <v>742</v>
      </c>
    </row>
    <row r="109" spans="1:10">
      <c r="A109" s="18"/>
      <c r="B109" s="18"/>
      <c r="C109" s="11" t="s">
        <v>31</v>
      </c>
      <c r="D109" s="11" t="s">
        <v>32</v>
      </c>
      <c r="E109" s="11" t="s">
        <v>33</v>
      </c>
      <c r="F109" s="11" t="s">
        <v>34</v>
      </c>
      <c r="G109" s="11" t="s">
        <v>16</v>
      </c>
      <c r="H109" s="11">
        <v>202</v>
      </c>
      <c r="I109" s="11">
        <v>10</v>
      </c>
      <c r="J109" s="11">
        <f t="shared" si="5"/>
        <v>212</v>
      </c>
    </row>
    <row r="110" spans="1:10">
      <c r="A110" s="18"/>
      <c r="B110" s="18"/>
      <c r="C110" s="11" t="s">
        <v>35</v>
      </c>
      <c r="D110" s="11" t="s">
        <v>36</v>
      </c>
      <c r="E110" s="11" t="s">
        <v>37</v>
      </c>
      <c r="F110" s="11" t="s">
        <v>38</v>
      </c>
      <c r="G110" s="11" t="s">
        <v>16</v>
      </c>
      <c r="H110" s="11">
        <v>19</v>
      </c>
      <c r="I110" s="11">
        <v>10</v>
      </c>
      <c r="J110" s="11">
        <f t="shared" si="5"/>
        <v>29</v>
      </c>
    </row>
    <row r="111" spans="1:10">
      <c r="A111" s="18"/>
      <c r="B111" s="18"/>
      <c r="C111" s="11" t="s">
        <v>170</v>
      </c>
      <c r="D111" s="14"/>
      <c r="E111" s="14"/>
      <c r="F111" s="14"/>
      <c r="G111" s="14"/>
      <c r="H111" s="14"/>
      <c r="I111" s="14"/>
      <c r="J111" s="11">
        <f>SUM(J105:J110)+60</f>
        <v>3916</v>
      </c>
    </row>
    <row r="112" spans="1:10">
      <c r="A112" s="17" t="s">
        <v>149</v>
      </c>
      <c r="B112" s="17">
        <v>4000</v>
      </c>
      <c r="C112" s="11" t="s">
        <v>150</v>
      </c>
      <c r="D112" s="11" t="s">
        <v>151</v>
      </c>
      <c r="E112" s="11" t="s">
        <v>151</v>
      </c>
      <c r="F112" s="11" t="s">
        <v>26</v>
      </c>
      <c r="G112" s="11" t="s">
        <v>13</v>
      </c>
      <c r="H112" s="11">
        <v>259</v>
      </c>
      <c r="I112" s="11">
        <v>10</v>
      </c>
      <c r="J112" s="11">
        <v>269</v>
      </c>
    </row>
    <row r="113" spans="1:10">
      <c r="A113" s="17"/>
      <c r="B113" s="17"/>
      <c r="C113" s="11" t="s">
        <v>147</v>
      </c>
      <c r="D113" s="11" t="s">
        <v>148</v>
      </c>
      <c r="E113" s="11" t="s">
        <v>148</v>
      </c>
      <c r="F113" s="11" t="s">
        <v>30</v>
      </c>
      <c r="G113" s="11" t="s">
        <v>13</v>
      </c>
      <c r="H113" s="11">
        <v>632</v>
      </c>
      <c r="I113" s="11">
        <v>10</v>
      </c>
      <c r="J113" s="11">
        <v>642</v>
      </c>
    </row>
    <row r="114" spans="1:10">
      <c r="A114" s="17"/>
      <c r="B114" s="17"/>
      <c r="C114" s="11" t="s">
        <v>165</v>
      </c>
      <c r="D114" s="11" t="s">
        <v>166</v>
      </c>
      <c r="E114" s="11" t="s">
        <v>166</v>
      </c>
      <c r="F114" s="11" t="s">
        <v>38</v>
      </c>
      <c r="G114" s="11" t="s">
        <v>13</v>
      </c>
      <c r="H114" s="11">
        <v>128</v>
      </c>
      <c r="I114" s="11">
        <v>10</v>
      </c>
      <c r="J114" s="11">
        <v>138</v>
      </c>
    </row>
    <row r="115" spans="1:10">
      <c r="A115" s="17"/>
      <c r="B115" s="17"/>
      <c r="C115" s="11" t="s">
        <v>170</v>
      </c>
      <c r="D115" s="14"/>
      <c r="E115" s="14"/>
      <c r="F115" s="14"/>
      <c r="G115" s="14"/>
      <c r="H115" s="14"/>
      <c r="I115" s="14"/>
      <c r="J115" s="11">
        <f>SUM(J112:J114)+30</f>
        <v>1079</v>
      </c>
    </row>
    <row r="116" spans="1:10">
      <c r="A116" s="17" t="s">
        <v>149</v>
      </c>
      <c r="B116" s="17">
        <v>4000</v>
      </c>
      <c r="C116" s="11" t="s">
        <v>161</v>
      </c>
      <c r="D116" s="11" t="s">
        <v>162</v>
      </c>
      <c r="E116" s="11" t="s">
        <v>162</v>
      </c>
      <c r="F116" s="11" t="s">
        <v>30</v>
      </c>
      <c r="G116" s="11" t="s">
        <v>16</v>
      </c>
      <c r="H116" s="11">
        <v>624</v>
      </c>
      <c r="I116" s="11">
        <v>10</v>
      </c>
      <c r="J116" s="11">
        <f>H116+I116</f>
        <v>634</v>
      </c>
    </row>
    <row r="117" spans="1:10">
      <c r="A117" s="17"/>
      <c r="B117" s="17"/>
      <c r="C117" s="11" t="s">
        <v>163</v>
      </c>
      <c r="D117" s="11" t="s">
        <v>164</v>
      </c>
      <c r="E117" s="11" t="s">
        <v>164</v>
      </c>
      <c r="F117" s="11" t="s">
        <v>34</v>
      </c>
      <c r="G117" s="11" t="s">
        <v>16</v>
      </c>
      <c r="H117" s="11">
        <v>258</v>
      </c>
      <c r="I117" s="11">
        <v>10</v>
      </c>
      <c r="J117" s="11">
        <f>H117+I117</f>
        <v>268</v>
      </c>
    </row>
    <row r="118" spans="1:10">
      <c r="A118" s="17"/>
      <c r="B118" s="17"/>
      <c r="C118" s="11" t="s">
        <v>170</v>
      </c>
      <c r="D118" s="14"/>
      <c r="E118" s="14"/>
      <c r="F118" s="14"/>
      <c r="G118" s="14"/>
      <c r="H118" s="14"/>
      <c r="I118" s="14"/>
      <c r="J118" s="11">
        <f>SUM(J116:J117)+20</f>
        <v>922</v>
      </c>
    </row>
    <row r="119" spans="1:10">
      <c r="A119" s="16" t="s">
        <v>149</v>
      </c>
      <c r="B119" s="16">
        <v>4200</v>
      </c>
      <c r="C119" s="11" t="s">
        <v>152</v>
      </c>
      <c r="D119" s="11" t="s">
        <v>153</v>
      </c>
      <c r="E119" s="11" t="s">
        <v>154</v>
      </c>
      <c r="F119" s="11" t="s">
        <v>12</v>
      </c>
      <c r="G119" s="11" t="s">
        <v>13</v>
      </c>
      <c r="H119" s="11">
        <v>7</v>
      </c>
      <c r="I119" s="11">
        <v>10</v>
      </c>
      <c r="J119" s="11">
        <v>17</v>
      </c>
    </row>
    <row r="120" spans="1:10">
      <c r="A120" s="16"/>
      <c r="B120" s="16"/>
      <c r="C120" s="11" t="s">
        <v>155</v>
      </c>
      <c r="D120" s="11" t="s">
        <v>156</v>
      </c>
      <c r="E120" s="11" t="s">
        <v>157</v>
      </c>
      <c r="F120" s="11" t="s">
        <v>30</v>
      </c>
      <c r="G120" s="11" t="s">
        <v>13</v>
      </c>
      <c r="H120" s="11">
        <v>67</v>
      </c>
      <c r="I120" s="11">
        <v>10</v>
      </c>
      <c r="J120" s="11">
        <v>77</v>
      </c>
    </row>
    <row r="121" spans="1:10">
      <c r="A121" s="16"/>
      <c r="B121" s="16"/>
      <c r="C121" s="11" t="s">
        <v>158</v>
      </c>
      <c r="D121" s="11" t="s">
        <v>159</v>
      </c>
      <c r="E121" s="11" t="s">
        <v>160</v>
      </c>
      <c r="F121" s="11" t="s">
        <v>34</v>
      </c>
      <c r="G121" s="11" t="s">
        <v>13</v>
      </c>
      <c r="H121" s="11">
        <v>16</v>
      </c>
      <c r="I121" s="11">
        <v>10</v>
      </c>
      <c r="J121" s="11">
        <v>26</v>
      </c>
    </row>
    <row r="122" spans="1:10">
      <c r="A122" s="16"/>
      <c r="B122" s="16"/>
      <c r="C122" s="11" t="s">
        <v>170</v>
      </c>
      <c r="D122" s="14"/>
      <c r="E122" s="14"/>
      <c r="F122" s="14"/>
      <c r="G122" s="14"/>
      <c r="H122" s="14"/>
      <c r="I122" s="14"/>
      <c r="J122" s="11">
        <f>SUM(J119:J121)+30</f>
        <v>150</v>
      </c>
    </row>
    <row r="123" spans="1:10">
      <c r="A123" s="16" t="s">
        <v>149</v>
      </c>
      <c r="B123" s="16">
        <v>4200</v>
      </c>
      <c r="C123" s="11" t="s">
        <v>152</v>
      </c>
      <c r="D123" s="11" t="s">
        <v>153</v>
      </c>
      <c r="E123" s="11" t="s">
        <v>154</v>
      </c>
      <c r="F123" s="11" t="s">
        <v>12</v>
      </c>
      <c r="G123" s="11" t="s">
        <v>17</v>
      </c>
      <c r="H123" s="11">
        <v>7</v>
      </c>
      <c r="I123" s="11">
        <v>10</v>
      </c>
      <c r="J123" s="11">
        <v>17</v>
      </c>
    </row>
    <row r="124" spans="1:10">
      <c r="A124" s="16"/>
      <c r="B124" s="16"/>
      <c r="C124" s="11" t="s">
        <v>155</v>
      </c>
      <c r="D124" s="11" t="s">
        <v>156</v>
      </c>
      <c r="E124" s="11" t="s">
        <v>157</v>
      </c>
      <c r="F124" s="11" t="s">
        <v>30</v>
      </c>
      <c r="G124" s="11" t="s">
        <v>17</v>
      </c>
      <c r="H124" s="11">
        <v>67</v>
      </c>
      <c r="I124" s="11">
        <v>10</v>
      </c>
      <c r="J124" s="11">
        <v>77</v>
      </c>
    </row>
    <row r="125" spans="1:10">
      <c r="A125" s="16"/>
      <c r="B125" s="16"/>
      <c r="C125" s="11" t="s">
        <v>158</v>
      </c>
      <c r="D125" s="11" t="s">
        <v>159</v>
      </c>
      <c r="E125" s="11" t="s">
        <v>160</v>
      </c>
      <c r="F125" s="11" t="s">
        <v>34</v>
      </c>
      <c r="G125" s="11" t="s">
        <v>17</v>
      </c>
      <c r="H125" s="11">
        <v>16</v>
      </c>
      <c r="I125" s="11">
        <v>10</v>
      </c>
      <c r="J125" s="11">
        <v>26</v>
      </c>
    </row>
    <row r="126" spans="1:10">
      <c r="A126" s="16"/>
      <c r="B126" s="16"/>
      <c r="C126" s="11" t="s">
        <v>170</v>
      </c>
      <c r="D126" s="14"/>
      <c r="E126" s="14"/>
      <c r="F126" s="14"/>
      <c r="G126" s="14"/>
      <c r="H126" s="14"/>
      <c r="I126" s="14"/>
      <c r="J126" s="11">
        <f>SUM(J123:J125)+30</f>
        <v>150</v>
      </c>
    </row>
    <row r="127" spans="1:10">
      <c r="A127" s="16" t="s">
        <v>149</v>
      </c>
      <c r="B127" s="16">
        <v>4200</v>
      </c>
      <c r="C127" s="11" t="s">
        <v>152</v>
      </c>
      <c r="D127" s="11" t="s">
        <v>153</v>
      </c>
      <c r="E127" s="11" t="s">
        <v>154</v>
      </c>
      <c r="F127" s="11" t="s">
        <v>12</v>
      </c>
      <c r="G127" s="11" t="s">
        <v>16</v>
      </c>
      <c r="H127" s="11">
        <v>7</v>
      </c>
      <c r="I127" s="11">
        <v>10</v>
      </c>
      <c r="J127" s="11">
        <v>17</v>
      </c>
    </row>
    <row r="128" spans="1:10">
      <c r="A128" s="16"/>
      <c r="B128" s="16"/>
      <c r="C128" s="11" t="s">
        <v>155</v>
      </c>
      <c r="D128" s="11" t="s">
        <v>156</v>
      </c>
      <c r="E128" s="11" t="s">
        <v>157</v>
      </c>
      <c r="F128" s="11" t="s">
        <v>30</v>
      </c>
      <c r="G128" s="11" t="s">
        <v>16</v>
      </c>
      <c r="H128" s="11">
        <v>67</v>
      </c>
      <c r="I128" s="11">
        <v>10</v>
      </c>
      <c r="J128" s="11">
        <v>77</v>
      </c>
    </row>
    <row r="129" spans="1:10">
      <c r="A129" s="16"/>
      <c r="B129" s="16"/>
      <c r="C129" s="11" t="s">
        <v>158</v>
      </c>
      <c r="D129" s="11" t="s">
        <v>159</v>
      </c>
      <c r="E129" s="11" t="s">
        <v>160</v>
      </c>
      <c r="F129" s="11" t="s">
        <v>34</v>
      </c>
      <c r="G129" s="11" t="s">
        <v>16</v>
      </c>
      <c r="H129" s="11">
        <v>16</v>
      </c>
      <c r="I129" s="11">
        <v>10</v>
      </c>
      <c r="J129" s="11">
        <v>26</v>
      </c>
    </row>
    <row r="130" spans="1:10">
      <c r="A130" s="16"/>
      <c r="B130" s="16"/>
      <c r="C130" s="11" t="s">
        <v>170</v>
      </c>
      <c r="D130" s="14"/>
      <c r="E130" s="14"/>
      <c r="F130" s="14"/>
      <c r="G130" s="14"/>
      <c r="H130" s="14"/>
      <c r="I130" s="14"/>
      <c r="J130" s="11">
        <f>SUM(J127:J129)+30</f>
        <v>150</v>
      </c>
    </row>
    <row r="131" spans="1:10">
      <c r="A131" s="15" t="s">
        <v>149</v>
      </c>
      <c r="B131" s="15">
        <v>4501</v>
      </c>
      <c r="C131" s="11" t="s">
        <v>9</v>
      </c>
      <c r="D131" s="11" t="s">
        <v>10</v>
      </c>
      <c r="E131" s="11" t="s">
        <v>11</v>
      </c>
      <c r="F131" s="11" t="s">
        <v>12</v>
      </c>
      <c r="G131" s="11" t="s">
        <v>13</v>
      </c>
      <c r="H131" s="11">
        <v>545</v>
      </c>
      <c r="I131" s="11">
        <v>10</v>
      </c>
      <c r="J131" s="11">
        <f>H131+I131</f>
        <v>555</v>
      </c>
    </row>
    <row r="132" spans="1:10">
      <c r="A132" s="15"/>
      <c r="B132" s="15"/>
      <c r="C132" s="11" t="s">
        <v>19</v>
      </c>
      <c r="D132" s="11" t="s">
        <v>20</v>
      </c>
      <c r="E132" s="11" t="s">
        <v>21</v>
      </c>
      <c r="F132" s="11" t="s">
        <v>22</v>
      </c>
      <c r="G132" s="11" t="s">
        <v>13</v>
      </c>
      <c r="H132" s="11">
        <v>1232</v>
      </c>
      <c r="I132" s="11">
        <v>10</v>
      </c>
      <c r="J132" s="11">
        <f t="shared" ref="J132:J136" si="6">H132+I132</f>
        <v>1242</v>
      </c>
    </row>
    <row r="133" spans="1:10">
      <c r="A133" s="15"/>
      <c r="B133" s="15"/>
      <c r="C133" s="11" t="s">
        <v>23</v>
      </c>
      <c r="D133" s="11" t="s">
        <v>24</v>
      </c>
      <c r="E133" s="11" t="s">
        <v>25</v>
      </c>
      <c r="F133" s="11" t="s">
        <v>26</v>
      </c>
      <c r="G133" s="11" t="s">
        <v>13</v>
      </c>
      <c r="H133" s="11">
        <v>1531</v>
      </c>
      <c r="I133" s="11">
        <v>10</v>
      </c>
      <c r="J133" s="11">
        <f t="shared" si="6"/>
        <v>1541</v>
      </c>
    </row>
    <row r="134" spans="1:10">
      <c r="A134" s="15"/>
      <c r="B134" s="15"/>
      <c r="C134" s="11" t="s">
        <v>27</v>
      </c>
      <c r="D134" s="11" t="s">
        <v>28</v>
      </c>
      <c r="E134" s="11" t="s">
        <v>29</v>
      </c>
      <c r="F134" s="11" t="s">
        <v>30</v>
      </c>
      <c r="G134" s="11" t="s">
        <v>13</v>
      </c>
      <c r="H134" s="11">
        <v>892</v>
      </c>
      <c r="I134" s="11">
        <v>10</v>
      </c>
      <c r="J134" s="11">
        <f t="shared" si="6"/>
        <v>902</v>
      </c>
    </row>
    <row r="135" spans="1:10">
      <c r="A135" s="15"/>
      <c r="B135" s="15"/>
      <c r="C135" s="11" t="s">
        <v>31</v>
      </c>
      <c r="D135" s="11" t="s">
        <v>32</v>
      </c>
      <c r="E135" s="11" t="s">
        <v>33</v>
      </c>
      <c r="F135" s="11" t="s">
        <v>34</v>
      </c>
      <c r="G135" s="11" t="s">
        <v>13</v>
      </c>
      <c r="H135" s="11">
        <v>353</v>
      </c>
      <c r="I135" s="11">
        <v>10</v>
      </c>
      <c r="J135" s="11">
        <f t="shared" si="6"/>
        <v>363</v>
      </c>
    </row>
    <row r="136" spans="1:10">
      <c r="A136" s="15"/>
      <c r="B136" s="15"/>
      <c r="C136" s="11" t="s">
        <v>35</v>
      </c>
      <c r="D136" s="11" t="s">
        <v>36</v>
      </c>
      <c r="E136" s="11" t="s">
        <v>37</v>
      </c>
      <c r="F136" s="11" t="s">
        <v>38</v>
      </c>
      <c r="G136" s="11" t="s">
        <v>13</v>
      </c>
      <c r="H136" s="11">
        <v>55</v>
      </c>
      <c r="I136" s="11">
        <v>10</v>
      </c>
      <c r="J136" s="11">
        <f t="shared" si="6"/>
        <v>65</v>
      </c>
    </row>
    <row r="137" spans="1:10">
      <c r="A137" s="15"/>
      <c r="B137" s="15"/>
      <c r="C137" s="11" t="s">
        <v>170</v>
      </c>
      <c r="D137" s="14"/>
      <c r="E137" s="14"/>
      <c r="F137" s="14"/>
      <c r="G137" s="14"/>
      <c r="H137" s="14"/>
      <c r="I137" s="14"/>
      <c r="J137" s="11">
        <f>SUM(J131:J136)+60</f>
        <v>4728</v>
      </c>
    </row>
    <row r="138" spans="1:10">
      <c r="A138" s="15" t="s">
        <v>149</v>
      </c>
      <c r="B138" s="15">
        <v>4501</v>
      </c>
      <c r="C138" s="11" t="s">
        <v>9</v>
      </c>
      <c r="D138" s="11" t="s">
        <v>10</v>
      </c>
      <c r="E138" s="11" t="s">
        <v>11</v>
      </c>
      <c r="F138" s="11" t="s">
        <v>12</v>
      </c>
      <c r="G138" s="11" t="s">
        <v>17</v>
      </c>
      <c r="H138" s="11">
        <v>358</v>
      </c>
      <c r="I138" s="11">
        <v>10</v>
      </c>
      <c r="J138" s="11">
        <v>368</v>
      </c>
    </row>
    <row r="139" spans="1:10">
      <c r="A139" s="15"/>
      <c r="B139" s="15"/>
      <c r="C139" s="11" t="s">
        <v>19</v>
      </c>
      <c r="D139" s="11" t="s">
        <v>20</v>
      </c>
      <c r="E139" s="11" t="s">
        <v>21</v>
      </c>
      <c r="F139" s="11" t="s">
        <v>22</v>
      </c>
      <c r="G139" s="11" t="s">
        <v>17</v>
      </c>
      <c r="H139" s="11">
        <v>798</v>
      </c>
      <c r="I139" s="11">
        <v>10</v>
      </c>
      <c r="J139" s="11">
        <v>808</v>
      </c>
    </row>
    <row r="140" spans="1:10">
      <c r="A140" s="15"/>
      <c r="B140" s="15"/>
      <c r="C140" s="11" t="s">
        <v>23</v>
      </c>
      <c r="D140" s="11" t="s">
        <v>24</v>
      </c>
      <c r="E140" s="11" t="s">
        <v>25</v>
      </c>
      <c r="F140" s="11" t="s">
        <v>26</v>
      </c>
      <c r="G140" s="11" t="s">
        <v>17</v>
      </c>
      <c r="H140" s="11">
        <v>847</v>
      </c>
      <c r="I140" s="11">
        <v>10</v>
      </c>
      <c r="J140" s="11">
        <v>857</v>
      </c>
    </row>
    <row r="141" spans="1:10">
      <c r="A141" s="15"/>
      <c r="B141" s="15"/>
      <c r="C141" s="11" t="s">
        <v>27</v>
      </c>
      <c r="D141" s="11" t="s">
        <v>28</v>
      </c>
      <c r="E141" s="11" t="s">
        <v>29</v>
      </c>
      <c r="F141" s="11" t="s">
        <v>30</v>
      </c>
      <c r="G141" s="11" t="s">
        <v>17</v>
      </c>
      <c r="H141" s="11">
        <v>355</v>
      </c>
      <c r="I141" s="11">
        <v>10</v>
      </c>
      <c r="J141" s="11">
        <v>365</v>
      </c>
    </row>
    <row r="142" spans="1:10">
      <c r="A142" s="15"/>
      <c r="B142" s="15"/>
      <c r="C142" s="11" t="s">
        <v>31</v>
      </c>
      <c r="D142" s="11" t="s">
        <v>32</v>
      </c>
      <c r="E142" s="11" t="s">
        <v>33</v>
      </c>
      <c r="F142" s="11" t="s">
        <v>34</v>
      </c>
      <c r="G142" s="11" t="s">
        <v>17</v>
      </c>
      <c r="H142" s="11">
        <v>95</v>
      </c>
      <c r="I142" s="11">
        <v>10</v>
      </c>
      <c r="J142" s="11">
        <v>105</v>
      </c>
    </row>
    <row r="143" spans="1:10">
      <c r="A143" s="15"/>
      <c r="B143" s="15"/>
      <c r="C143" s="11" t="s">
        <v>35</v>
      </c>
      <c r="D143" s="11" t="s">
        <v>36</v>
      </c>
      <c r="E143" s="11" t="s">
        <v>37</v>
      </c>
      <c r="F143" s="11" t="s">
        <v>38</v>
      </c>
      <c r="G143" s="11" t="s">
        <v>17</v>
      </c>
      <c r="H143" s="11">
        <v>16</v>
      </c>
      <c r="I143" s="11">
        <v>10</v>
      </c>
      <c r="J143" s="11">
        <v>26</v>
      </c>
    </row>
    <row r="144" spans="1:10">
      <c r="A144" s="15"/>
      <c r="B144" s="15"/>
      <c r="C144" s="11" t="s">
        <v>170</v>
      </c>
      <c r="D144" s="14"/>
      <c r="E144" s="14"/>
      <c r="F144" s="14"/>
      <c r="G144" s="14"/>
      <c r="H144" s="14"/>
      <c r="I144" s="14"/>
      <c r="J144" s="11">
        <f>SUM(J138:J143)+60</f>
        <v>2589</v>
      </c>
    </row>
    <row r="145" spans="1:10">
      <c r="A145" s="15" t="s">
        <v>149</v>
      </c>
      <c r="B145" s="15">
        <v>4501</v>
      </c>
      <c r="C145" s="11" t="s">
        <v>9</v>
      </c>
      <c r="D145" s="11" t="s">
        <v>10</v>
      </c>
      <c r="E145" s="11" t="s">
        <v>11</v>
      </c>
      <c r="F145" s="11" t="s">
        <v>12</v>
      </c>
      <c r="G145" s="11" t="s">
        <v>14</v>
      </c>
      <c r="H145" s="11">
        <v>358</v>
      </c>
      <c r="I145" s="11">
        <v>10</v>
      </c>
      <c r="J145" s="11">
        <v>368</v>
      </c>
    </row>
    <row r="146" spans="1:10">
      <c r="A146" s="15"/>
      <c r="B146" s="15"/>
      <c r="C146" s="11" t="s">
        <v>19</v>
      </c>
      <c r="D146" s="11" t="s">
        <v>20</v>
      </c>
      <c r="E146" s="11" t="s">
        <v>21</v>
      </c>
      <c r="F146" s="11" t="s">
        <v>22</v>
      </c>
      <c r="G146" s="11" t="s">
        <v>14</v>
      </c>
      <c r="H146" s="11">
        <v>798</v>
      </c>
      <c r="I146" s="11">
        <v>10</v>
      </c>
      <c r="J146" s="11">
        <v>808</v>
      </c>
    </row>
    <row r="147" spans="1:10">
      <c r="A147" s="15"/>
      <c r="B147" s="15"/>
      <c r="C147" s="11" t="s">
        <v>23</v>
      </c>
      <c r="D147" s="11" t="s">
        <v>24</v>
      </c>
      <c r="E147" s="11" t="s">
        <v>25</v>
      </c>
      <c r="F147" s="11" t="s">
        <v>26</v>
      </c>
      <c r="G147" s="11" t="s">
        <v>14</v>
      </c>
      <c r="H147" s="11">
        <v>847</v>
      </c>
      <c r="I147" s="11">
        <v>10</v>
      </c>
      <c r="J147" s="11">
        <v>857</v>
      </c>
    </row>
    <row r="148" spans="1:10">
      <c r="A148" s="15"/>
      <c r="B148" s="15"/>
      <c r="C148" s="11" t="s">
        <v>27</v>
      </c>
      <c r="D148" s="11" t="s">
        <v>28</v>
      </c>
      <c r="E148" s="11" t="s">
        <v>29</v>
      </c>
      <c r="F148" s="11" t="s">
        <v>30</v>
      </c>
      <c r="G148" s="11" t="s">
        <v>14</v>
      </c>
      <c r="H148" s="11">
        <v>355</v>
      </c>
      <c r="I148" s="11">
        <v>10</v>
      </c>
      <c r="J148" s="11">
        <v>365</v>
      </c>
    </row>
    <row r="149" spans="1:10">
      <c r="A149" s="15"/>
      <c r="B149" s="15"/>
      <c r="C149" s="11" t="s">
        <v>31</v>
      </c>
      <c r="D149" s="11" t="s">
        <v>32</v>
      </c>
      <c r="E149" s="11" t="s">
        <v>33</v>
      </c>
      <c r="F149" s="11" t="s">
        <v>34</v>
      </c>
      <c r="G149" s="11" t="s">
        <v>14</v>
      </c>
      <c r="H149" s="11">
        <v>95</v>
      </c>
      <c r="I149" s="11">
        <v>10</v>
      </c>
      <c r="J149" s="11">
        <v>105</v>
      </c>
    </row>
    <row r="150" spans="1:10">
      <c r="A150" s="15"/>
      <c r="B150" s="15"/>
      <c r="C150" s="11" t="s">
        <v>35</v>
      </c>
      <c r="D150" s="11" t="s">
        <v>36</v>
      </c>
      <c r="E150" s="11" t="s">
        <v>37</v>
      </c>
      <c r="F150" s="11" t="s">
        <v>38</v>
      </c>
      <c r="G150" s="11" t="s">
        <v>14</v>
      </c>
      <c r="H150" s="11">
        <v>16</v>
      </c>
      <c r="I150" s="11">
        <v>10</v>
      </c>
      <c r="J150" s="11">
        <v>26</v>
      </c>
    </row>
    <row r="151" spans="1:10">
      <c r="A151" s="15"/>
      <c r="B151" s="15"/>
      <c r="C151" s="11" t="s">
        <v>170</v>
      </c>
      <c r="D151" s="14"/>
      <c r="E151" s="14"/>
      <c r="F151" s="14"/>
      <c r="G151" s="14"/>
      <c r="H151" s="14"/>
      <c r="I151" s="14"/>
      <c r="J151" s="11">
        <f>SUM(J145:J150)+60</f>
        <v>2589</v>
      </c>
    </row>
    <row r="152" spans="1:10">
      <c r="A152" s="15" t="s">
        <v>149</v>
      </c>
      <c r="B152" s="15">
        <v>4501</v>
      </c>
      <c r="C152" s="11" t="s">
        <v>9</v>
      </c>
      <c r="D152" s="11" t="s">
        <v>10</v>
      </c>
      <c r="E152" s="11" t="s">
        <v>11</v>
      </c>
      <c r="F152" s="11" t="s">
        <v>12</v>
      </c>
      <c r="G152" s="11" t="s">
        <v>18</v>
      </c>
      <c r="H152" s="11">
        <v>358</v>
      </c>
      <c r="I152" s="11">
        <v>10</v>
      </c>
      <c r="J152" s="11">
        <v>368</v>
      </c>
    </row>
    <row r="153" spans="1:10">
      <c r="A153" s="15"/>
      <c r="B153" s="15"/>
      <c r="C153" s="11" t="s">
        <v>19</v>
      </c>
      <c r="D153" s="11" t="s">
        <v>20</v>
      </c>
      <c r="E153" s="11" t="s">
        <v>21</v>
      </c>
      <c r="F153" s="11" t="s">
        <v>22</v>
      </c>
      <c r="G153" s="11" t="s">
        <v>18</v>
      </c>
      <c r="H153" s="11">
        <v>798</v>
      </c>
      <c r="I153" s="11">
        <v>10</v>
      </c>
      <c r="J153" s="11">
        <v>808</v>
      </c>
    </row>
    <row r="154" spans="1:10">
      <c r="A154" s="15"/>
      <c r="B154" s="15"/>
      <c r="C154" s="11" t="s">
        <v>23</v>
      </c>
      <c r="D154" s="11" t="s">
        <v>24</v>
      </c>
      <c r="E154" s="11" t="s">
        <v>25</v>
      </c>
      <c r="F154" s="11" t="s">
        <v>26</v>
      </c>
      <c r="G154" s="11" t="s">
        <v>18</v>
      </c>
      <c r="H154" s="11">
        <v>847</v>
      </c>
      <c r="I154" s="11">
        <v>10</v>
      </c>
      <c r="J154" s="11">
        <v>857</v>
      </c>
    </row>
    <row r="155" spans="1:10">
      <c r="A155" s="15"/>
      <c r="B155" s="15"/>
      <c r="C155" s="11" t="s">
        <v>27</v>
      </c>
      <c r="D155" s="11" t="s">
        <v>28</v>
      </c>
      <c r="E155" s="11" t="s">
        <v>29</v>
      </c>
      <c r="F155" s="11" t="s">
        <v>30</v>
      </c>
      <c r="G155" s="11" t="s">
        <v>18</v>
      </c>
      <c r="H155" s="11">
        <v>355</v>
      </c>
      <c r="I155" s="11">
        <v>10</v>
      </c>
      <c r="J155" s="11">
        <v>365</v>
      </c>
    </row>
    <row r="156" spans="1:10">
      <c r="A156" s="15"/>
      <c r="B156" s="15"/>
      <c r="C156" s="11" t="s">
        <v>31</v>
      </c>
      <c r="D156" s="11" t="s">
        <v>32</v>
      </c>
      <c r="E156" s="11" t="s">
        <v>33</v>
      </c>
      <c r="F156" s="11" t="s">
        <v>34</v>
      </c>
      <c r="G156" s="11" t="s">
        <v>18</v>
      </c>
      <c r="H156" s="11">
        <v>95</v>
      </c>
      <c r="I156" s="11">
        <v>10</v>
      </c>
      <c r="J156" s="11">
        <v>105</v>
      </c>
    </row>
    <row r="157" spans="1:10">
      <c r="A157" s="15"/>
      <c r="B157" s="15"/>
      <c r="C157" s="11" t="s">
        <v>35</v>
      </c>
      <c r="D157" s="11" t="s">
        <v>36</v>
      </c>
      <c r="E157" s="11" t="s">
        <v>37</v>
      </c>
      <c r="F157" s="11" t="s">
        <v>38</v>
      </c>
      <c r="G157" s="11" t="s">
        <v>18</v>
      </c>
      <c r="H157" s="11">
        <v>16</v>
      </c>
      <c r="I157" s="11">
        <v>10</v>
      </c>
      <c r="J157" s="11">
        <v>26</v>
      </c>
    </row>
    <row r="158" spans="1:10">
      <c r="A158" s="15"/>
      <c r="B158" s="15"/>
      <c r="C158" s="11" t="s">
        <v>170</v>
      </c>
      <c r="D158" s="14"/>
      <c r="E158" s="14"/>
      <c r="F158" s="14"/>
      <c r="G158" s="14"/>
      <c r="H158" s="14"/>
      <c r="I158" s="14"/>
      <c r="J158" s="11">
        <f>SUM(J152:J157)+60</f>
        <v>2589</v>
      </c>
    </row>
    <row r="159" spans="1:10">
      <c r="A159" s="15" t="s">
        <v>149</v>
      </c>
      <c r="B159" s="15">
        <v>4501</v>
      </c>
      <c r="C159" s="11" t="s">
        <v>9</v>
      </c>
      <c r="D159" s="11" t="s">
        <v>10</v>
      </c>
      <c r="E159" s="11" t="s">
        <v>11</v>
      </c>
      <c r="F159" s="11" t="s">
        <v>12</v>
      </c>
      <c r="G159" s="11" t="s">
        <v>15</v>
      </c>
      <c r="H159" s="11">
        <v>501</v>
      </c>
      <c r="I159" s="11">
        <v>10</v>
      </c>
      <c r="J159" s="11">
        <f>H159+I159</f>
        <v>511</v>
      </c>
    </row>
    <row r="160" spans="1:10">
      <c r="A160" s="15"/>
      <c r="B160" s="15"/>
      <c r="C160" s="11" t="s">
        <v>19</v>
      </c>
      <c r="D160" s="11" t="s">
        <v>20</v>
      </c>
      <c r="E160" s="11" t="s">
        <v>21</v>
      </c>
      <c r="F160" s="11" t="s">
        <v>22</v>
      </c>
      <c r="G160" s="11" t="s">
        <v>15</v>
      </c>
      <c r="H160" s="11">
        <v>1130</v>
      </c>
      <c r="I160" s="11">
        <v>10</v>
      </c>
      <c r="J160" s="11">
        <f t="shared" ref="J160:J164" si="7">H160+I160</f>
        <v>1140</v>
      </c>
    </row>
    <row r="161" spans="1:10">
      <c r="A161" s="15"/>
      <c r="B161" s="15"/>
      <c r="C161" s="11" t="s">
        <v>23</v>
      </c>
      <c r="D161" s="11" t="s">
        <v>24</v>
      </c>
      <c r="E161" s="11" t="s">
        <v>25</v>
      </c>
      <c r="F161" s="11" t="s">
        <v>26</v>
      </c>
      <c r="G161" s="11" t="s">
        <v>15</v>
      </c>
      <c r="H161" s="11">
        <v>1368</v>
      </c>
      <c r="I161" s="11">
        <v>10</v>
      </c>
      <c r="J161" s="11">
        <f t="shared" si="7"/>
        <v>1378</v>
      </c>
    </row>
    <row r="162" spans="1:10">
      <c r="A162" s="15"/>
      <c r="B162" s="15"/>
      <c r="C162" s="11" t="s">
        <v>27</v>
      </c>
      <c r="D162" s="11" t="s">
        <v>28</v>
      </c>
      <c r="E162" s="11" t="s">
        <v>29</v>
      </c>
      <c r="F162" s="11" t="s">
        <v>30</v>
      </c>
      <c r="G162" s="11" t="s">
        <v>15</v>
      </c>
      <c r="H162" s="11">
        <v>625</v>
      </c>
      <c r="I162" s="11">
        <v>10</v>
      </c>
      <c r="J162" s="11">
        <f t="shared" si="7"/>
        <v>635</v>
      </c>
    </row>
    <row r="163" spans="1:10">
      <c r="A163" s="15"/>
      <c r="B163" s="15"/>
      <c r="C163" s="11" t="s">
        <v>31</v>
      </c>
      <c r="D163" s="11" t="s">
        <v>32</v>
      </c>
      <c r="E163" s="11" t="s">
        <v>33</v>
      </c>
      <c r="F163" s="11" t="s">
        <v>34</v>
      </c>
      <c r="G163" s="11" t="s">
        <v>15</v>
      </c>
      <c r="H163" s="11">
        <v>265</v>
      </c>
      <c r="I163" s="11">
        <v>10</v>
      </c>
      <c r="J163" s="11">
        <f t="shared" si="7"/>
        <v>275</v>
      </c>
    </row>
    <row r="164" spans="1:10">
      <c r="A164" s="15"/>
      <c r="B164" s="15"/>
      <c r="C164" s="11" t="s">
        <v>35</v>
      </c>
      <c r="D164" s="11" t="s">
        <v>36</v>
      </c>
      <c r="E164" s="11" t="s">
        <v>37</v>
      </c>
      <c r="F164" s="11" t="s">
        <v>38</v>
      </c>
      <c r="G164" s="11" t="s">
        <v>15</v>
      </c>
      <c r="H164" s="11">
        <v>28</v>
      </c>
      <c r="I164" s="11">
        <v>10</v>
      </c>
      <c r="J164" s="11">
        <f t="shared" si="7"/>
        <v>38</v>
      </c>
    </row>
    <row r="165" spans="1:10">
      <c r="A165" s="15"/>
      <c r="B165" s="15"/>
      <c r="C165" s="11" t="s">
        <v>170</v>
      </c>
      <c r="D165" s="14"/>
      <c r="E165" s="14"/>
      <c r="F165" s="14"/>
      <c r="G165" s="14"/>
      <c r="H165" s="14"/>
      <c r="I165" s="14"/>
      <c r="J165" s="11">
        <f>SUM(J159:J164)+60</f>
        <v>4037</v>
      </c>
    </row>
    <row r="166" spans="1:10">
      <c r="A166" s="15" t="s">
        <v>149</v>
      </c>
      <c r="B166" s="15">
        <v>4501</v>
      </c>
      <c r="C166" s="11" t="s">
        <v>9</v>
      </c>
      <c r="D166" s="11" t="s">
        <v>10</v>
      </c>
      <c r="E166" s="11" t="s">
        <v>11</v>
      </c>
      <c r="F166" s="11" t="s">
        <v>12</v>
      </c>
      <c r="G166" s="11" t="s">
        <v>16</v>
      </c>
      <c r="H166" s="11">
        <v>478</v>
      </c>
      <c r="I166" s="11">
        <v>10</v>
      </c>
      <c r="J166" s="11">
        <f>H166+I166</f>
        <v>488</v>
      </c>
    </row>
    <row r="167" spans="1:10">
      <c r="A167" s="15"/>
      <c r="B167" s="15"/>
      <c r="C167" s="11" t="s">
        <v>19</v>
      </c>
      <c r="D167" s="11" t="s">
        <v>20</v>
      </c>
      <c r="E167" s="11" t="s">
        <v>21</v>
      </c>
      <c r="F167" s="11" t="s">
        <v>22</v>
      </c>
      <c r="G167" s="11" t="s">
        <v>16</v>
      </c>
      <c r="H167" s="11">
        <v>1079</v>
      </c>
      <c r="I167" s="11">
        <v>10</v>
      </c>
      <c r="J167" s="11">
        <f t="shared" ref="J167:J171" si="8">H167+I167</f>
        <v>1089</v>
      </c>
    </row>
    <row r="168" spans="1:10">
      <c r="A168" s="15"/>
      <c r="B168" s="15"/>
      <c r="C168" s="11" t="s">
        <v>23</v>
      </c>
      <c r="D168" s="11" t="s">
        <v>24</v>
      </c>
      <c r="E168" s="11" t="s">
        <v>25</v>
      </c>
      <c r="F168" s="11" t="s">
        <v>26</v>
      </c>
      <c r="G168" s="11" t="s">
        <v>16</v>
      </c>
      <c r="H168" s="11">
        <v>1288</v>
      </c>
      <c r="I168" s="11">
        <v>10</v>
      </c>
      <c r="J168" s="11">
        <f t="shared" si="8"/>
        <v>1298</v>
      </c>
    </row>
    <row r="169" spans="1:10">
      <c r="A169" s="15"/>
      <c r="B169" s="15"/>
      <c r="C169" s="11" t="s">
        <v>27</v>
      </c>
      <c r="D169" s="11" t="s">
        <v>28</v>
      </c>
      <c r="E169" s="11" t="s">
        <v>29</v>
      </c>
      <c r="F169" s="11" t="s">
        <v>30</v>
      </c>
      <c r="G169" s="11" t="s">
        <v>16</v>
      </c>
      <c r="H169" s="11">
        <v>733</v>
      </c>
      <c r="I169" s="11">
        <v>10</v>
      </c>
      <c r="J169" s="11">
        <f t="shared" si="8"/>
        <v>743</v>
      </c>
    </row>
    <row r="170" spans="1:10">
      <c r="A170" s="15"/>
      <c r="B170" s="15"/>
      <c r="C170" s="11" t="s">
        <v>31</v>
      </c>
      <c r="D170" s="11" t="s">
        <v>32</v>
      </c>
      <c r="E170" s="11" t="s">
        <v>33</v>
      </c>
      <c r="F170" s="11" t="s">
        <v>34</v>
      </c>
      <c r="G170" s="11" t="s">
        <v>16</v>
      </c>
      <c r="H170" s="11">
        <v>204</v>
      </c>
      <c r="I170" s="11">
        <v>10</v>
      </c>
      <c r="J170" s="11">
        <f t="shared" si="8"/>
        <v>214</v>
      </c>
    </row>
    <row r="171" spans="1:10">
      <c r="A171" s="15"/>
      <c r="B171" s="15"/>
      <c r="C171" s="11" t="s">
        <v>35</v>
      </c>
      <c r="D171" s="11" t="s">
        <v>36</v>
      </c>
      <c r="E171" s="11" t="s">
        <v>37</v>
      </c>
      <c r="F171" s="11" t="s">
        <v>38</v>
      </c>
      <c r="G171" s="11" t="s">
        <v>16</v>
      </c>
      <c r="H171" s="11">
        <v>20</v>
      </c>
      <c r="I171" s="11">
        <v>10</v>
      </c>
      <c r="J171" s="11">
        <f t="shared" si="8"/>
        <v>30</v>
      </c>
    </row>
    <row r="172" spans="1:10">
      <c r="A172" s="15"/>
      <c r="B172" s="15"/>
      <c r="C172" s="11" t="s">
        <v>170</v>
      </c>
      <c r="D172" s="14"/>
      <c r="E172" s="14"/>
      <c r="F172" s="14"/>
      <c r="G172" s="14"/>
      <c r="H172" s="14"/>
      <c r="I172" s="14"/>
      <c r="J172" s="11">
        <f>SUM(J166:J171)+60</f>
        <v>3922</v>
      </c>
    </row>
    <row r="173" spans="1:10">
      <c r="A173" s="10"/>
      <c r="B173" s="10"/>
      <c r="I173" s="11" t="s">
        <v>174</v>
      </c>
      <c r="J173" s="11">
        <f>SUM(J2:J172)</f>
        <v>95300</v>
      </c>
    </row>
  </sheetData>
  <mergeCells count="84">
    <mergeCell ref="D69:I69"/>
    <mergeCell ref="A63:A69"/>
    <mergeCell ref="B63:B69"/>
    <mergeCell ref="A49:A55"/>
    <mergeCell ref="D55:I55"/>
    <mergeCell ref="B49:B55"/>
    <mergeCell ref="D62:I62"/>
    <mergeCell ref="B56:B62"/>
    <mergeCell ref="A56:A62"/>
    <mergeCell ref="A35:A41"/>
    <mergeCell ref="D41:I41"/>
    <mergeCell ref="B35:B41"/>
    <mergeCell ref="D48:I48"/>
    <mergeCell ref="A42:A48"/>
    <mergeCell ref="B42:B48"/>
    <mergeCell ref="D27:I27"/>
    <mergeCell ref="A21:A27"/>
    <mergeCell ref="B21:B27"/>
    <mergeCell ref="D34:I34"/>
    <mergeCell ref="A28:A34"/>
    <mergeCell ref="B28:B34"/>
    <mergeCell ref="A14:A20"/>
    <mergeCell ref="B14:B20"/>
    <mergeCell ref="D20:I20"/>
    <mergeCell ref="A2:A4"/>
    <mergeCell ref="B2:B4"/>
    <mergeCell ref="A5:A6"/>
    <mergeCell ref="B5:B6"/>
    <mergeCell ref="A7:A13"/>
    <mergeCell ref="B7:B13"/>
    <mergeCell ref="D4:I4"/>
    <mergeCell ref="D6:I6"/>
    <mergeCell ref="D13:I13"/>
    <mergeCell ref="A70:A76"/>
    <mergeCell ref="D76:I76"/>
    <mergeCell ref="B70:B76"/>
    <mergeCell ref="D83:I83"/>
    <mergeCell ref="A77:A83"/>
    <mergeCell ref="B77:B83"/>
    <mergeCell ref="A84:A90"/>
    <mergeCell ref="D90:I90"/>
    <mergeCell ref="B84:B90"/>
    <mergeCell ref="A91:A97"/>
    <mergeCell ref="D97:I97"/>
    <mergeCell ref="A98:A104"/>
    <mergeCell ref="B98:B104"/>
    <mergeCell ref="D104:I104"/>
    <mergeCell ref="B91:B97"/>
    <mergeCell ref="D111:I111"/>
    <mergeCell ref="A105:A111"/>
    <mergeCell ref="B105:B111"/>
    <mergeCell ref="A112:A115"/>
    <mergeCell ref="D115:I115"/>
    <mergeCell ref="B112:B115"/>
    <mergeCell ref="D118:I118"/>
    <mergeCell ref="B116:B118"/>
    <mergeCell ref="A116:A118"/>
    <mergeCell ref="D122:I122"/>
    <mergeCell ref="A119:A122"/>
    <mergeCell ref="B119:B122"/>
    <mergeCell ref="A123:A126"/>
    <mergeCell ref="B123:B126"/>
    <mergeCell ref="D126:I126"/>
    <mergeCell ref="D130:I130"/>
    <mergeCell ref="B127:B130"/>
    <mergeCell ref="A127:A130"/>
    <mergeCell ref="D137:I137"/>
    <mergeCell ref="A131:A137"/>
    <mergeCell ref="B131:B137"/>
    <mergeCell ref="D144:I144"/>
    <mergeCell ref="A138:A144"/>
    <mergeCell ref="B138:B144"/>
    <mergeCell ref="D151:I151"/>
    <mergeCell ref="B145:B151"/>
    <mergeCell ref="A145:A151"/>
    <mergeCell ref="D172:I172"/>
    <mergeCell ref="B166:B172"/>
    <mergeCell ref="A166:A172"/>
    <mergeCell ref="D158:I158"/>
    <mergeCell ref="A152:A158"/>
    <mergeCell ref="B152:B158"/>
    <mergeCell ref="D165:I165"/>
    <mergeCell ref="B159:B165"/>
    <mergeCell ref="A159:A16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6"/>
  <sheetViews>
    <sheetView topLeftCell="A166" workbookViewId="0">
      <selection activeCell="P192" sqref="P192"/>
    </sheetView>
  </sheetViews>
  <sheetFormatPr defaultRowHeight="13.8"/>
  <cols>
    <col min="1" max="1" width="13.33203125" style="1" customWidth="1"/>
    <col min="2" max="2" width="9.33203125" style="1" customWidth="1"/>
    <col min="3" max="3" width="17.6640625" style="1" customWidth="1"/>
    <col min="4" max="5" width="27.33203125" style="1" customWidth="1"/>
    <col min="6" max="6" width="6.88671875" style="1" customWidth="1"/>
    <col min="7" max="7" width="11" style="1" customWidth="1"/>
    <col min="8" max="8" width="12" style="4" customWidth="1"/>
    <col min="10" max="10" width="8.88671875" style="6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169</v>
      </c>
      <c r="I1" s="2" t="s">
        <v>167</v>
      </c>
      <c r="J1" s="5" t="s">
        <v>168</v>
      </c>
    </row>
    <row r="2" spans="1:10">
      <c r="A2" s="1" t="s">
        <v>8</v>
      </c>
      <c r="B2" s="1">
        <v>4501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4">
        <v>357</v>
      </c>
      <c r="I2">
        <v>10</v>
      </c>
      <c r="J2" s="5">
        <f>H2+I2</f>
        <v>367</v>
      </c>
    </row>
    <row r="3" spans="1:10">
      <c r="A3" s="1" t="s">
        <v>8</v>
      </c>
      <c r="B3" s="1">
        <v>4501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14</v>
      </c>
      <c r="H3" s="4">
        <v>357</v>
      </c>
      <c r="I3">
        <v>10</v>
      </c>
      <c r="J3" s="5">
        <f t="shared" ref="J3:J66" si="0">H3+I3</f>
        <v>367</v>
      </c>
    </row>
    <row r="4" spans="1:10">
      <c r="A4" s="1" t="s">
        <v>8</v>
      </c>
      <c r="B4" s="1">
        <v>4501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15</v>
      </c>
      <c r="H4" s="4">
        <v>357</v>
      </c>
      <c r="I4">
        <v>10</v>
      </c>
      <c r="J4" s="5">
        <f t="shared" si="0"/>
        <v>367</v>
      </c>
    </row>
    <row r="5" spans="1:10">
      <c r="A5" s="1" t="s">
        <v>8</v>
      </c>
      <c r="B5" s="1">
        <v>4501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16</v>
      </c>
      <c r="H5" s="4">
        <v>357</v>
      </c>
      <c r="I5">
        <v>10</v>
      </c>
      <c r="J5" s="5">
        <f t="shared" si="0"/>
        <v>367</v>
      </c>
    </row>
    <row r="6" spans="1:10">
      <c r="A6" s="1" t="s">
        <v>8</v>
      </c>
      <c r="B6" s="1">
        <v>4501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17</v>
      </c>
      <c r="H6" s="4">
        <v>357</v>
      </c>
      <c r="I6">
        <v>10</v>
      </c>
      <c r="J6" s="5">
        <f t="shared" si="0"/>
        <v>367</v>
      </c>
    </row>
    <row r="7" spans="1:10">
      <c r="A7" s="1" t="s">
        <v>8</v>
      </c>
      <c r="B7" s="1">
        <v>4501</v>
      </c>
      <c r="C7" s="1" t="s">
        <v>9</v>
      </c>
      <c r="D7" s="1" t="s">
        <v>10</v>
      </c>
      <c r="E7" s="1" t="s">
        <v>11</v>
      </c>
      <c r="F7" s="1" t="s">
        <v>12</v>
      </c>
      <c r="G7" s="1" t="s">
        <v>18</v>
      </c>
      <c r="H7" s="4">
        <v>357</v>
      </c>
      <c r="I7">
        <v>10</v>
      </c>
      <c r="J7" s="5">
        <f t="shared" si="0"/>
        <v>367</v>
      </c>
    </row>
    <row r="8" spans="1:10">
      <c r="A8" s="1" t="s">
        <v>8</v>
      </c>
      <c r="B8" s="1">
        <v>4501</v>
      </c>
      <c r="C8" s="1" t="s">
        <v>19</v>
      </c>
      <c r="D8" s="1" t="s">
        <v>20</v>
      </c>
      <c r="E8" s="1" t="s">
        <v>21</v>
      </c>
      <c r="F8" s="1" t="s">
        <v>22</v>
      </c>
      <c r="G8" s="1" t="s">
        <v>13</v>
      </c>
      <c r="H8" s="4">
        <v>797</v>
      </c>
      <c r="I8">
        <v>10</v>
      </c>
      <c r="J8" s="5">
        <f t="shared" si="0"/>
        <v>807</v>
      </c>
    </row>
    <row r="9" spans="1:10">
      <c r="A9" s="1" t="s">
        <v>8</v>
      </c>
      <c r="B9" s="1">
        <v>4501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14</v>
      </c>
      <c r="H9" s="4">
        <v>797</v>
      </c>
      <c r="I9">
        <v>10</v>
      </c>
      <c r="J9" s="5">
        <f t="shared" si="0"/>
        <v>807</v>
      </c>
    </row>
    <row r="10" spans="1:10">
      <c r="A10" s="1" t="s">
        <v>8</v>
      </c>
      <c r="B10" s="1">
        <v>4501</v>
      </c>
      <c r="C10" s="1" t="s">
        <v>19</v>
      </c>
      <c r="D10" s="1" t="s">
        <v>20</v>
      </c>
      <c r="E10" s="1" t="s">
        <v>21</v>
      </c>
      <c r="F10" s="1" t="s">
        <v>22</v>
      </c>
      <c r="G10" s="1" t="s">
        <v>15</v>
      </c>
      <c r="H10" s="4">
        <v>797</v>
      </c>
      <c r="I10">
        <v>10</v>
      </c>
      <c r="J10" s="5">
        <f t="shared" si="0"/>
        <v>807</v>
      </c>
    </row>
    <row r="11" spans="1:10">
      <c r="A11" s="1" t="s">
        <v>8</v>
      </c>
      <c r="B11" s="1">
        <v>4501</v>
      </c>
      <c r="C11" s="1" t="s">
        <v>19</v>
      </c>
      <c r="D11" s="1" t="s">
        <v>20</v>
      </c>
      <c r="E11" s="1" t="s">
        <v>21</v>
      </c>
      <c r="F11" s="1" t="s">
        <v>22</v>
      </c>
      <c r="G11" s="1" t="s">
        <v>16</v>
      </c>
      <c r="H11" s="4">
        <v>797</v>
      </c>
      <c r="I11">
        <v>10</v>
      </c>
      <c r="J11" s="5">
        <f t="shared" si="0"/>
        <v>807</v>
      </c>
    </row>
    <row r="12" spans="1:10">
      <c r="A12" s="1" t="s">
        <v>8</v>
      </c>
      <c r="B12" s="1">
        <v>4501</v>
      </c>
      <c r="C12" s="1" t="s">
        <v>19</v>
      </c>
      <c r="D12" s="1" t="s">
        <v>20</v>
      </c>
      <c r="E12" s="1" t="s">
        <v>21</v>
      </c>
      <c r="F12" s="1" t="s">
        <v>22</v>
      </c>
      <c r="G12" s="1" t="s">
        <v>17</v>
      </c>
      <c r="H12" s="4">
        <v>797</v>
      </c>
      <c r="I12">
        <v>10</v>
      </c>
      <c r="J12" s="5">
        <f t="shared" si="0"/>
        <v>807</v>
      </c>
    </row>
    <row r="13" spans="1:10">
      <c r="A13" s="1" t="s">
        <v>8</v>
      </c>
      <c r="B13" s="1">
        <v>4501</v>
      </c>
      <c r="C13" s="1" t="s">
        <v>19</v>
      </c>
      <c r="D13" s="1" t="s">
        <v>20</v>
      </c>
      <c r="E13" s="1" t="s">
        <v>21</v>
      </c>
      <c r="F13" s="1" t="s">
        <v>22</v>
      </c>
      <c r="G13" s="1" t="s">
        <v>18</v>
      </c>
      <c r="H13" s="4">
        <v>797</v>
      </c>
      <c r="I13">
        <v>10</v>
      </c>
      <c r="J13" s="5">
        <f t="shared" si="0"/>
        <v>807</v>
      </c>
    </row>
    <row r="14" spans="1:10">
      <c r="A14" s="1" t="s">
        <v>8</v>
      </c>
      <c r="B14" s="1">
        <v>4501</v>
      </c>
      <c r="C14" s="1" t="s">
        <v>23</v>
      </c>
      <c r="D14" s="1" t="s">
        <v>24</v>
      </c>
      <c r="E14" s="1" t="s">
        <v>25</v>
      </c>
      <c r="F14" s="1" t="s">
        <v>26</v>
      </c>
      <c r="G14" s="1" t="s">
        <v>13</v>
      </c>
      <c r="H14" s="4">
        <v>847</v>
      </c>
      <c r="I14">
        <v>10</v>
      </c>
      <c r="J14" s="5">
        <f t="shared" si="0"/>
        <v>857</v>
      </c>
    </row>
    <row r="15" spans="1:10">
      <c r="A15" s="1" t="s">
        <v>8</v>
      </c>
      <c r="B15" s="1">
        <v>4501</v>
      </c>
      <c r="C15" s="1" t="s">
        <v>23</v>
      </c>
      <c r="D15" s="1" t="s">
        <v>24</v>
      </c>
      <c r="E15" s="1" t="s">
        <v>25</v>
      </c>
      <c r="F15" s="1" t="s">
        <v>26</v>
      </c>
      <c r="G15" s="1" t="s">
        <v>14</v>
      </c>
      <c r="H15" s="4">
        <v>847</v>
      </c>
      <c r="I15">
        <v>10</v>
      </c>
      <c r="J15" s="5">
        <f t="shared" si="0"/>
        <v>857</v>
      </c>
    </row>
    <row r="16" spans="1:10">
      <c r="A16" s="1" t="s">
        <v>8</v>
      </c>
      <c r="B16" s="1">
        <v>4501</v>
      </c>
      <c r="C16" s="1" t="s">
        <v>23</v>
      </c>
      <c r="D16" s="1" t="s">
        <v>24</v>
      </c>
      <c r="E16" s="1" t="s">
        <v>25</v>
      </c>
      <c r="F16" s="1" t="s">
        <v>26</v>
      </c>
      <c r="G16" s="1" t="s">
        <v>15</v>
      </c>
      <c r="H16" s="4">
        <v>847</v>
      </c>
      <c r="I16">
        <v>10</v>
      </c>
      <c r="J16" s="5">
        <f t="shared" si="0"/>
        <v>857</v>
      </c>
    </row>
    <row r="17" spans="1:10">
      <c r="A17" s="1" t="s">
        <v>8</v>
      </c>
      <c r="B17" s="1">
        <v>4501</v>
      </c>
      <c r="C17" s="1" t="s">
        <v>23</v>
      </c>
      <c r="D17" s="1" t="s">
        <v>24</v>
      </c>
      <c r="E17" s="1" t="s">
        <v>25</v>
      </c>
      <c r="F17" s="1" t="s">
        <v>26</v>
      </c>
      <c r="G17" s="1" t="s">
        <v>16</v>
      </c>
      <c r="H17" s="4">
        <v>847</v>
      </c>
      <c r="I17">
        <v>10</v>
      </c>
      <c r="J17" s="5">
        <f t="shared" si="0"/>
        <v>857</v>
      </c>
    </row>
    <row r="18" spans="1:10">
      <c r="A18" s="1" t="s">
        <v>8</v>
      </c>
      <c r="B18" s="1">
        <v>4501</v>
      </c>
      <c r="C18" s="1" t="s">
        <v>23</v>
      </c>
      <c r="D18" s="1" t="s">
        <v>24</v>
      </c>
      <c r="E18" s="1" t="s">
        <v>25</v>
      </c>
      <c r="F18" s="1" t="s">
        <v>26</v>
      </c>
      <c r="G18" s="1" t="s">
        <v>17</v>
      </c>
      <c r="H18" s="4">
        <v>847</v>
      </c>
      <c r="I18">
        <v>10</v>
      </c>
      <c r="J18" s="5">
        <f t="shared" si="0"/>
        <v>857</v>
      </c>
    </row>
    <row r="19" spans="1:10">
      <c r="A19" s="1" t="s">
        <v>8</v>
      </c>
      <c r="B19" s="1">
        <v>4501</v>
      </c>
      <c r="C19" s="1" t="s">
        <v>23</v>
      </c>
      <c r="D19" s="1" t="s">
        <v>24</v>
      </c>
      <c r="E19" s="1" t="s">
        <v>25</v>
      </c>
      <c r="F19" s="1" t="s">
        <v>26</v>
      </c>
      <c r="G19" s="1" t="s">
        <v>18</v>
      </c>
      <c r="H19" s="4">
        <v>847</v>
      </c>
      <c r="I19">
        <v>10</v>
      </c>
      <c r="J19" s="5">
        <f t="shared" si="0"/>
        <v>857</v>
      </c>
    </row>
    <row r="20" spans="1:10">
      <c r="A20" s="1" t="s">
        <v>8</v>
      </c>
      <c r="B20" s="1">
        <v>4501</v>
      </c>
      <c r="C20" s="1" t="s">
        <v>27</v>
      </c>
      <c r="D20" s="1" t="s">
        <v>28</v>
      </c>
      <c r="E20" s="1" t="s">
        <v>29</v>
      </c>
      <c r="F20" s="1" t="s">
        <v>30</v>
      </c>
      <c r="G20" s="1" t="s">
        <v>13</v>
      </c>
      <c r="H20" s="4">
        <v>355</v>
      </c>
      <c r="I20">
        <v>10</v>
      </c>
      <c r="J20" s="5">
        <f t="shared" si="0"/>
        <v>365</v>
      </c>
    </row>
    <row r="21" spans="1:10">
      <c r="A21" s="1" t="s">
        <v>8</v>
      </c>
      <c r="B21" s="1">
        <v>4501</v>
      </c>
      <c r="C21" s="1" t="s">
        <v>27</v>
      </c>
      <c r="D21" s="1" t="s">
        <v>28</v>
      </c>
      <c r="E21" s="1" t="s">
        <v>29</v>
      </c>
      <c r="F21" s="1" t="s">
        <v>30</v>
      </c>
      <c r="G21" s="1" t="s">
        <v>14</v>
      </c>
      <c r="H21" s="4">
        <v>355</v>
      </c>
      <c r="I21">
        <v>10</v>
      </c>
      <c r="J21" s="5">
        <f t="shared" si="0"/>
        <v>365</v>
      </c>
    </row>
    <row r="22" spans="1:10">
      <c r="A22" s="1" t="s">
        <v>8</v>
      </c>
      <c r="B22" s="1">
        <v>4501</v>
      </c>
      <c r="C22" s="1" t="s">
        <v>27</v>
      </c>
      <c r="D22" s="1" t="s">
        <v>28</v>
      </c>
      <c r="E22" s="1" t="s">
        <v>29</v>
      </c>
      <c r="F22" s="1" t="s">
        <v>30</v>
      </c>
      <c r="G22" s="1" t="s">
        <v>15</v>
      </c>
      <c r="H22" s="4">
        <v>355</v>
      </c>
      <c r="I22">
        <v>10</v>
      </c>
      <c r="J22" s="5">
        <f t="shared" si="0"/>
        <v>365</v>
      </c>
    </row>
    <row r="23" spans="1:10">
      <c r="A23" s="1" t="s">
        <v>8</v>
      </c>
      <c r="B23" s="1">
        <v>4501</v>
      </c>
      <c r="C23" s="1" t="s">
        <v>27</v>
      </c>
      <c r="D23" s="1" t="s">
        <v>28</v>
      </c>
      <c r="E23" s="1" t="s">
        <v>29</v>
      </c>
      <c r="F23" s="1" t="s">
        <v>30</v>
      </c>
      <c r="G23" s="1" t="s">
        <v>16</v>
      </c>
      <c r="H23" s="4">
        <v>355</v>
      </c>
      <c r="I23">
        <v>10</v>
      </c>
      <c r="J23" s="5">
        <f t="shared" si="0"/>
        <v>365</v>
      </c>
    </row>
    <row r="24" spans="1:10">
      <c r="A24" s="1" t="s">
        <v>8</v>
      </c>
      <c r="B24" s="1">
        <v>4501</v>
      </c>
      <c r="C24" s="1" t="s">
        <v>27</v>
      </c>
      <c r="D24" s="1" t="s">
        <v>28</v>
      </c>
      <c r="E24" s="1" t="s">
        <v>29</v>
      </c>
      <c r="F24" s="1" t="s">
        <v>30</v>
      </c>
      <c r="G24" s="1" t="s">
        <v>17</v>
      </c>
      <c r="H24" s="4">
        <v>355</v>
      </c>
      <c r="I24">
        <v>10</v>
      </c>
      <c r="J24" s="5">
        <f t="shared" si="0"/>
        <v>365</v>
      </c>
    </row>
    <row r="25" spans="1:10">
      <c r="A25" s="1" t="s">
        <v>8</v>
      </c>
      <c r="B25" s="1">
        <v>4501</v>
      </c>
      <c r="C25" s="1" t="s">
        <v>27</v>
      </c>
      <c r="D25" s="1" t="s">
        <v>28</v>
      </c>
      <c r="E25" s="1" t="s">
        <v>29</v>
      </c>
      <c r="F25" s="1" t="s">
        <v>30</v>
      </c>
      <c r="G25" s="1" t="s">
        <v>18</v>
      </c>
      <c r="H25" s="4">
        <v>355</v>
      </c>
      <c r="I25">
        <v>10</v>
      </c>
      <c r="J25" s="5">
        <f t="shared" si="0"/>
        <v>365</v>
      </c>
    </row>
    <row r="26" spans="1:10">
      <c r="A26" s="1" t="s">
        <v>8</v>
      </c>
      <c r="B26" s="1">
        <v>4501</v>
      </c>
      <c r="C26" s="1" t="s">
        <v>31</v>
      </c>
      <c r="D26" s="1" t="s">
        <v>32</v>
      </c>
      <c r="E26" s="1" t="s">
        <v>33</v>
      </c>
      <c r="F26" s="1" t="s">
        <v>34</v>
      </c>
      <c r="G26" s="1" t="s">
        <v>13</v>
      </c>
      <c r="H26" s="4">
        <v>94</v>
      </c>
      <c r="I26">
        <v>10</v>
      </c>
      <c r="J26" s="5">
        <f t="shared" si="0"/>
        <v>104</v>
      </c>
    </row>
    <row r="27" spans="1:10">
      <c r="A27" s="1" t="s">
        <v>8</v>
      </c>
      <c r="B27" s="1">
        <v>4501</v>
      </c>
      <c r="C27" s="1" t="s">
        <v>31</v>
      </c>
      <c r="D27" s="1" t="s">
        <v>32</v>
      </c>
      <c r="E27" s="1" t="s">
        <v>33</v>
      </c>
      <c r="F27" s="1" t="s">
        <v>34</v>
      </c>
      <c r="G27" s="1" t="s">
        <v>14</v>
      </c>
      <c r="H27" s="4">
        <v>94</v>
      </c>
      <c r="I27">
        <v>10</v>
      </c>
      <c r="J27" s="5">
        <f t="shared" si="0"/>
        <v>104</v>
      </c>
    </row>
    <row r="28" spans="1:10">
      <c r="A28" s="1" t="s">
        <v>8</v>
      </c>
      <c r="B28" s="1">
        <v>4501</v>
      </c>
      <c r="C28" s="1" t="s">
        <v>31</v>
      </c>
      <c r="D28" s="1" t="s">
        <v>32</v>
      </c>
      <c r="E28" s="1" t="s">
        <v>33</v>
      </c>
      <c r="F28" s="1" t="s">
        <v>34</v>
      </c>
      <c r="G28" s="1" t="s">
        <v>15</v>
      </c>
      <c r="H28" s="4">
        <v>94</v>
      </c>
      <c r="I28">
        <v>10</v>
      </c>
      <c r="J28" s="5">
        <f t="shared" si="0"/>
        <v>104</v>
      </c>
    </row>
    <row r="29" spans="1:10">
      <c r="A29" s="1" t="s">
        <v>8</v>
      </c>
      <c r="B29" s="1">
        <v>4501</v>
      </c>
      <c r="C29" s="1" t="s">
        <v>31</v>
      </c>
      <c r="D29" s="1" t="s">
        <v>32</v>
      </c>
      <c r="E29" s="1" t="s">
        <v>33</v>
      </c>
      <c r="F29" s="1" t="s">
        <v>34</v>
      </c>
      <c r="G29" s="1" t="s">
        <v>16</v>
      </c>
      <c r="H29" s="4">
        <v>94</v>
      </c>
      <c r="I29">
        <v>10</v>
      </c>
      <c r="J29" s="5">
        <f t="shared" si="0"/>
        <v>104</v>
      </c>
    </row>
    <row r="30" spans="1:10">
      <c r="A30" s="1" t="s">
        <v>8</v>
      </c>
      <c r="B30" s="1">
        <v>4501</v>
      </c>
      <c r="C30" s="1" t="s">
        <v>31</v>
      </c>
      <c r="D30" s="1" t="s">
        <v>32</v>
      </c>
      <c r="E30" s="1" t="s">
        <v>33</v>
      </c>
      <c r="F30" s="1" t="s">
        <v>34</v>
      </c>
      <c r="G30" s="1" t="s">
        <v>17</v>
      </c>
      <c r="H30" s="4">
        <v>94</v>
      </c>
      <c r="I30">
        <v>10</v>
      </c>
      <c r="J30" s="5">
        <f t="shared" si="0"/>
        <v>104</v>
      </c>
    </row>
    <row r="31" spans="1:10">
      <c r="A31" s="1" t="s">
        <v>8</v>
      </c>
      <c r="B31" s="1">
        <v>4501</v>
      </c>
      <c r="C31" s="1" t="s">
        <v>31</v>
      </c>
      <c r="D31" s="1" t="s">
        <v>32</v>
      </c>
      <c r="E31" s="1" t="s">
        <v>33</v>
      </c>
      <c r="F31" s="1" t="s">
        <v>34</v>
      </c>
      <c r="G31" s="1" t="s">
        <v>18</v>
      </c>
      <c r="H31" s="4">
        <v>94</v>
      </c>
      <c r="I31">
        <v>10</v>
      </c>
      <c r="J31" s="5">
        <f t="shared" si="0"/>
        <v>104</v>
      </c>
    </row>
    <row r="32" spans="1:10">
      <c r="A32" s="1" t="s">
        <v>8</v>
      </c>
      <c r="B32" s="1">
        <v>4501</v>
      </c>
      <c r="C32" s="1" t="s">
        <v>35</v>
      </c>
      <c r="D32" s="1" t="s">
        <v>36</v>
      </c>
      <c r="E32" s="1" t="s">
        <v>37</v>
      </c>
      <c r="F32" s="1" t="s">
        <v>38</v>
      </c>
      <c r="G32" s="1" t="s">
        <v>13</v>
      </c>
      <c r="H32" s="4">
        <v>15</v>
      </c>
      <c r="I32">
        <v>10</v>
      </c>
      <c r="J32" s="5">
        <f t="shared" si="0"/>
        <v>25</v>
      </c>
    </row>
    <row r="33" spans="1:10">
      <c r="A33" s="1" t="s">
        <v>8</v>
      </c>
      <c r="B33" s="1">
        <v>4501</v>
      </c>
      <c r="C33" s="1" t="s">
        <v>35</v>
      </c>
      <c r="D33" s="1" t="s">
        <v>36</v>
      </c>
      <c r="E33" s="1" t="s">
        <v>37</v>
      </c>
      <c r="F33" s="1" t="s">
        <v>38</v>
      </c>
      <c r="G33" s="1" t="s">
        <v>14</v>
      </c>
      <c r="H33" s="4">
        <v>15</v>
      </c>
      <c r="I33">
        <v>10</v>
      </c>
      <c r="J33" s="5">
        <f t="shared" si="0"/>
        <v>25</v>
      </c>
    </row>
    <row r="34" spans="1:10">
      <c r="A34" s="1" t="s">
        <v>8</v>
      </c>
      <c r="B34" s="1">
        <v>4501</v>
      </c>
      <c r="C34" s="1" t="s">
        <v>35</v>
      </c>
      <c r="D34" s="1" t="s">
        <v>36</v>
      </c>
      <c r="E34" s="1" t="s">
        <v>37</v>
      </c>
      <c r="F34" s="1" t="s">
        <v>38</v>
      </c>
      <c r="G34" s="1" t="s">
        <v>15</v>
      </c>
      <c r="H34" s="4">
        <v>15</v>
      </c>
      <c r="I34">
        <v>10</v>
      </c>
      <c r="J34" s="5">
        <f t="shared" si="0"/>
        <v>25</v>
      </c>
    </row>
    <row r="35" spans="1:10">
      <c r="A35" s="1" t="s">
        <v>8</v>
      </c>
      <c r="B35" s="1">
        <v>4501</v>
      </c>
      <c r="C35" s="1" t="s">
        <v>35</v>
      </c>
      <c r="D35" s="1" t="s">
        <v>36</v>
      </c>
      <c r="E35" s="1" t="s">
        <v>37</v>
      </c>
      <c r="F35" s="1" t="s">
        <v>38</v>
      </c>
      <c r="G35" s="1" t="s">
        <v>16</v>
      </c>
      <c r="H35" s="4">
        <v>15</v>
      </c>
      <c r="I35">
        <v>10</v>
      </c>
      <c r="J35" s="5">
        <f t="shared" si="0"/>
        <v>25</v>
      </c>
    </row>
    <row r="36" spans="1:10">
      <c r="A36" s="1" t="s">
        <v>8</v>
      </c>
      <c r="B36" s="1">
        <v>4501</v>
      </c>
      <c r="C36" s="1" t="s">
        <v>35</v>
      </c>
      <c r="D36" s="1" t="s">
        <v>36</v>
      </c>
      <c r="E36" s="1" t="s">
        <v>37</v>
      </c>
      <c r="F36" s="1" t="s">
        <v>38</v>
      </c>
      <c r="G36" s="1" t="s">
        <v>17</v>
      </c>
      <c r="H36" s="4">
        <v>15</v>
      </c>
      <c r="I36">
        <v>10</v>
      </c>
      <c r="J36" s="5">
        <f t="shared" si="0"/>
        <v>25</v>
      </c>
    </row>
    <row r="37" spans="1:10">
      <c r="A37" s="1" t="s">
        <v>8</v>
      </c>
      <c r="B37" s="1">
        <v>4501</v>
      </c>
      <c r="C37" s="1" t="s">
        <v>35</v>
      </c>
      <c r="D37" s="1" t="s">
        <v>36</v>
      </c>
      <c r="E37" s="1" t="s">
        <v>37</v>
      </c>
      <c r="F37" s="1" t="s">
        <v>38</v>
      </c>
      <c r="G37" s="1" t="s">
        <v>18</v>
      </c>
      <c r="H37" s="4">
        <v>15</v>
      </c>
      <c r="I37">
        <v>10</v>
      </c>
      <c r="J37" s="5">
        <f t="shared" si="0"/>
        <v>25</v>
      </c>
    </row>
    <row r="38" spans="1:10">
      <c r="A38" s="1" t="s">
        <v>8</v>
      </c>
      <c r="B38" s="1">
        <v>4200</v>
      </c>
      <c r="C38" s="1" t="s">
        <v>39</v>
      </c>
      <c r="D38" s="1" t="s">
        <v>40</v>
      </c>
      <c r="E38" s="1" t="s">
        <v>41</v>
      </c>
      <c r="F38" s="1" t="s">
        <v>12</v>
      </c>
      <c r="G38" s="1" t="s">
        <v>13</v>
      </c>
      <c r="H38" s="4">
        <v>6</v>
      </c>
      <c r="I38">
        <v>10</v>
      </c>
      <c r="J38" s="5">
        <f t="shared" si="0"/>
        <v>16</v>
      </c>
    </row>
    <row r="39" spans="1:10">
      <c r="A39" s="1" t="s">
        <v>8</v>
      </c>
      <c r="B39" s="1">
        <v>4200</v>
      </c>
      <c r="C39" s="1" t="s">
        <v>39</v>
      </c>
      <c r="D39" s="1" t="s">
        <v>40</v>
      </c>
      <c r="E39" s="1" t="s">
        <v>41</v>
      </c>
      <c r="F39" s="1" t="s">
        <v>12</v>
      </c>
      <c r="G39" s="1" t="s">
        <v>17</v>
      </c>
      <c r="H39" s="4">
        <v>6</v>
      </c>
      <c r="I39">
        <v>10</v>
      </c>
      <c r="J39" s="5">
        <f t="shared" si="0"/>
        <v>16</v>
      </c>
    </row>
    <row r="40" spans="1:10">
      <c r="A40" s="1" t="s">
        <v>8</v>
      </c>
      <c r="B40" s="1">
        <v>4200</v>
      </c>
      <c r="C40" s="1" t="s">
        <v>39</v>
      </c>
      <c r="D40" s="1" t="s">
        <v>40</v>
      </c>
      <c r="E40" s="1" t="s">
        <v>41</v>
      </c>
      <c r="F40" s="1" t="s">
        <v>12</v>
      </c>
      <c r="G40" s="1" t="s">
        <v>42</v>
      </c>
      <c r="H40" s="4">
        <v>6</v>
      </c>
      <c r="I40">
        <v>10</v>
      </c>
      <c r="J40" s="5">
        <f t="shared" si="0"/>
        <v>16</v>
      </c>
    </row>
    <row r="41" spans="1:10">
      <c r="A41" s="1" t="s">
        <v>8</v>
      </c>
      <c r="B41" s="1">
        <v>4200</v>
      </c>
      <c r="C41" s="1" t="s">
        <v>43</v>
      </c>
      <c r="D41" s="1" t="s">
        <v>44</v>
      </c>
      <c r="E41" s="1" t="s">
        <v>45</v>
      </c>
      <c r="F41" s="1" t="s">
        <v>22</v>
      </c>
      <c r="G41" s="1" t="s">
        <v>13</v>
      </c>
      <c r="H41" s="4">
        <v>22</v>
      </c>
      <c r="I41">
        <v>10</v>
      </c>
      <c r="J41" s="5">
        <f t="shared" si="0"/>
        <v>32</v>
      </c>
    </row>
    <row r="42" spans="1:10">
      <c r="A42" s="1" t="s">
        <v>8</v>
      </c>
      <c r="B42" s="1">
        <v>4200</v>
      </c>
      <c r="C42" s="1" t="s">
        <v>43</v>
      </c>
      <c r="D42" s="1" t="s">
        <v>44</v>
      </c>
      <c r="E42" s="1" t="s">
        <v>45</v>
      </c>
      <c r="F42" s="1" t="s">
        <v>22</v>
      </c>
      <c r="G42" s="1" t="s">
        <v>17</v>
      </c>
      <c r="H42" s="4">
        <v>22</v>
      </c>
      <c r="I42">
        <v>10</v>
      </c>
      <c r="J42" s="5">
        <f t="shared" si="0"/>
        <v>32</v>
      </c>
    </row>
    <row r="43" spans="1:10">
      <c r="A43" s="1" t="s">
        <v>8</v>
      </c>
      <c r="B43" s="1">
        <v>4200</v>
      </c>
      <c r="C43" s="1" t="s">
        <v>43</v>
      </c>
      <c r="D43" s="1" t="s">
        <v>44</v>
      </c>
      <c r="E43" s="1" t="s">
        <v>45</v>
      </c>
      <c r="F43" s="1" t="s">
        <v>22</v>
      </c>
      <c r="G43" s="1" t="s">
        <v>42</v>
      </c>
      <c r="H43" s="4">
        <v>22</v>
      </c>
      <c r="I43">
        <v>10</v>
      </c>
      <c r="J43" s="5">
        <f t="shared" si="0"/>
        <v>32</v>
      </c>
    </row>
    <row r="44" spans="1:10">
      <c r="A44" s="1" t="s">
        <v>8</v>
      </c>
      <c r="B44" s="1">
        <v>4200</v>
      </c>
      <c r="C44" s="1" t="s">
        <v>46</v>
      </c>
      <c r="D44" s="1" t="s">
        <v>47</v>
      </c>
      <c r="E44" s="1" t="s">
        <v>48</v>
      </c>
      <c r="F44" s="1" t="s">
        <v>26</v>
      </c>
      <c r="G44" s="1" t="s">
        <v>13</v>
      </c>
      <c r="H44" s="4">
        <v>55</v>
      </c>
      <c r="I44">
        <v>10</v>
      </c>
      <c r="J44" s="5">
        <f t="shared" si="0"/>
        <v>65</v>
      </c>
    </row>
    <row r="45" spans="1:10">
      <c r="A45" s="1" t="s">
        <v>8</v>
      </c>
      <c r="B45" s="1">
        <v>4200</v>
      </c>
      <c r="C45" s="1" t="s">
        <v>46</v>
      </c>
      <c r="D45" s="1" t="s">
        <v>47</v>
      </c>
      <c r="E45" s="1" t="s">
        <v>48</v>
      </c>
      <c r="F45" s="1" t="s">
        <v>26</v>
      </c>
      <c r="G45" s="1" t="s">
        <v>17</v>
      </c>
      <c r="H45" s="4">
        <v>55</v>
      </c>
      <c r="I45">
        <v>10</v>
      </c>
      <c r="J45" s="5">
        <f t="shared" si="0"/>
        <v>65</v>
      </c>
    </row>
    <row r="46" spans="1:10">
      <c r="A46" s="1" t="s">
        <v>8</v>
      </c>
      <c r="B46" s="1">
        <v>4200</v>
      </c>
      <c r="C46" s="1" t="s">
        <v>46</v>
      </c>
      <c r="D46" s="1" t="s">
        <v>47</v>
      </c>
      <c r="E46" s="1" t="s">
        <v>48</v>
      </c>
      <c r="F46" s="1" t="s">
        <v>26</v>
      </c>
      <c r="G46" s="1" t="s">
        <v>42</v>
      </c>
      <c r="H46" s="4">
        <v>55</v>
      </c>
      <c r="I46">
        <v>10</v>
      </c>
      <c r="J46" s="5">
        <f t="shared" si="0"/>
        <v>65</v>
      </c>
    </row>
    <row r="47" spans="1:10">
      <c r="A47" s="1" t="s">
        <v>8</v>
      </c>
      <c r="B47" s="1">
        <v>4200</v>
      </c>
      <c r="C47" s="1" t="s">
        <v>49</v>
      </c>
      <c r="D47" s="1" t="s">
        <v>50</v>
      </c>
      <c r="E47" s="1" t="s">
        <v>51</v>
      </c>
      <c r="F47" s="1" t="s">
        <v>30</v>
      </c>
      <c r="G47" s="1" t="s">
        <v>13</v>
      </c>
      <c r="H47" s="4">
        <v>64</v>
      </c>
      <c r="I47">
        <v>10</v>
      </c>
      <c r="J47" s="5">
        <f t="shared" si="0"/>
        <v>74</v>
      </c>
    </row>
    <row r="48" spans="1:10">
      <c r="A48" s="1" t="s">
        <v>8</v>
      </c>
      <c r="B48" s="1">
        <v>4200</v>
      </c>
      <c r="C48" s="1" t="s">
        <v>49</v>
      </c>
      <c r="D48" s="1" t="s">
        <v>50</v>
      </c>
      <c r="E48" s="1" t="s">
        <v>51</v>
      </c>
      <c r="F48" s="1" t="s">
        <v>30</v>
      </c>
      <c r="G48" s="1" t="s">
        <v>17</v>
      </c>
      <c r="H48" s="4">
        <v>64</v>
      </c>
      <c r="I48">
        <v>10</v>
      </c>
      <c r="J48" s="5">
        <f t="shared" si="0"/>
        <v>74</v>
      </c>
    </row>
    <row r="49" spans="1:10">
      <c r="A49" s="1" t="s">
        <v>8</v>
      </c>
      <c r="B49" s="1">
        <v>4200</v>
      </c>
      <c r="C49" s="1" t="s">
        <v>49</v>
      </c>
      <c r="D49" s="1" t="s">
        <v>50</v>
      </c>
      <c r="E49" s="1" t="s">
        <v>51</v>
      </c>
      <c r="F49" s="1" t="s">
        <v>30</v>
      </c>
      <c r="G49" s="1" t="s">
        <v>42</v>
      </c>
      <c r="H49" s="4">
        <v>64</v>
      </c>
      <c r="I49">
        <v>10</v>
      </c>
      <c r="J49" s="5">
        <f t="shared" si="0"/>
        <v>74</v>
      </c>
    </row>
    <row r="50" spans="1:10">
      <c r="A50" s="1" t="s">
        <v>8</v>
      </c>
      <c r="B50" s="1">
        <v>4200</v>
      </c>
      <c r="C50" s="1" t="s">
        <v>52</v>
      </c>
      <c r="D50" s="1" t="s">
        <v>53</v>
      </c>
      <c r="E50" s="1" t="s">
        <v>54</v>
      </c>
      <c r="F50" s="1" t="s">
        <v>34</v>
      </c>
      <c r="G50" s="1" t="s">
        <v>13</v>
      </c>
      <c r="H50" s="4">
        <v>30</v>
      </c>
      <c r="I50">
        <v>10</v>
      </c>
      <c r="J50" s="5">
        <f t="shared" si="0"/>
        <v>40</v>
      </c>
    </row>
    <row r="51" spans="1:10">
      <c r="A51" s="1" t="s">
        <v>8</v>
      </c>
      <c r="B51" s="1">
        <v>4200</v>
      </c>
      <c r="C51" s="1" t="s">
        <v>52</v>
      </c>
      <c r="D51" s="1" t="s">
        <v>53</v>
      </c>
      <c r="E51" s="1" t="s">
        <v>54</v>
      </c>
      <c r="F51" s="1" t="s">
        <v>34</v>
      </c>
      <c r="G51" s="1" t="s">
        <v>17</v>
      </c>
      <c r="H51" s="4">
        <v>30</v>
      </c>
      <c r="I51">
        <v>10</v>
      </c>
      <c r="J51" s="5">
        <f t="shared" si="0"/>
        <v>40</v>
      </c>
    </row>
    <row r="52" spans="1:10">
      <c r="A52" s="1" t="s">
        <v>8</v>
      </c>
      <c r="B52" s="1">
        <v>4200</v>
      </c>
      <c r="C52" s="1" t="s">
        <v>52</v>
      </c>
      <c r="D52" s="1" t="s">
        <v>53</v>
      </c>
      <c r="E52" s="1" t="s">
        <v>54</v>
      </c>
      <c r="F52" s="1" t="s">
        <v>34</v>
      </c>
      <c r="G52" s="1" t="s">
        <v>42</v>
      </c>
      <c r="H52" s="4">
        <v>30</v>
      </c>
      <c r="I52">
        <v>10</v>
      </c>
      <c r="J52" s="5">
        <f t="shared" si="0"/>
        <v>40</v>
      </c>
    </row>
    <row r="53" spans="1:10">
      <c r="A53" s="1" t="s">
        <v>8</v>
      </c>
      <c r="B53" s="1">
        <v>4200</v>
      </c>
      <c r="C53" s="1" t="s">
        <v>55</v>
      </c>
      <c r="D53" s="1" t="s">
        <v>56</v>
      </c>
      <c r="E53" s="1" t="s">
        <v>57</v>
      </c>
      <c r="F53" s="1" t="s">
        <v>38</v>
      </c>
      <c r="G53" s="1" t="s">
        <v>13</v>
      </c>
      <c r="H53" s="4">
        <v>8</v>
      </c>
      <c r="I53">
        <v>10</v>
      </c>
      <c r="J53" s="5">
        <f t="shared" si="0"/>
        <v>18</v>
      </c>
    </row>
    <row r="54" spans="1:10">
      <c r="A54" s="1" t="s">
        <v>8</v>
      </c>
      <c r="B54" s="1">
        <v>4200</v>
      </c>
      <c r="C54" s="1" t="s">
        <v>55</v>
      </c>
      <c r="D54" s="1" t="s">
        <v>56</v>
      </c>
      <c r="E54" s="1" t="s">
        <v>57</v>
      </c>
      <c r="F54" s="1" t="s">
        <v>38</v>
      </c>
      <c r="G54" s="1" t="s">
        <v>17</v>
      </c>
      <c r="H54" s="4">
        <v>8</v>
      </c>
      <c r="I54">
        <v>10</v>
      </c>
      <c r="J54" s="5">
        <f t="shared" si="0"/>
        <v>18</v>
      </c>
    </row>
    <row r="55" spans="1:10">
      <c r="A55" s="1" t="s">
        <v>8</v>
      </c>
      <c r="B55" s="1">
        <v>4200</v>
      </c>
      <c r="C55" s="1" t="s">
        <v>55</v>
      </c>
      <c r="D55" s="1" t="s">
        <v>56</v>
      </c>
      <c r="E55" s="1" t="s">
        <v>57</v>
      </c>
      <c r="F55" s="1" t="s">
        <v>38</v>
      </c>
      <c r="G55" s="1" t="s">
        <v>42</v>
      </c>
      <c r="H55" s="4">
        <v>8</v>
      </c>
      <c r="I55">
        <v>10</v>
      </c>
      <c r="J55" s="5">
        <f t="shared" si="0"/>
        <v>18</v>
      </c>
    </row>
    <row r="56" spans="1:10">
      <c r="A56" s="1" t="s">
        <v>8</v>
      </c>
      <c r="B56" s="1">
        <v>4200</v>
      </c>
      <c r="C56" s="1" t="s">
        <v>58</v>
      </c>
      <c r="D56" s="1" t="s">
        <v>59</v>
      </c>
      <c r="E56" s="1" t="s">
        <v>60</v>
      </c>
      <c r="F56" s="1" t="s">
        <v>12</v>
      </c>
      <c r="G56" s="1" t="s">
        <v>61</v>
      </c>
      <c r="H56" s="4">
        <v>7</v>
      </c>
      <c r="I56">
        <v>10</v>
      </c>
      <c r="J56" s="5">
        <f t="shared" si="0"/>
        <v>17</v>
      </c>
    </row>
    <row r="57" spans="1:10">
      <c r="A57" s="1" t="s">
        <v>8</v>
      </c>
      <c r="B57" s="1">
        <v>4200</v>
      </c>
      <c r="C57" s="1" t="s">
        <v>58</v>
      </c>
      <c r="D57" s="1" t="s">
        <v>59</v>
      </c>
      <c r="E57" s="1" t="s">
        <v>60</v>
      </c>
      <c r="F57" s="1" t="s">
        <v>12</v>
      </c>
      <c r="G57" s="1" t="s">
        <v>18</v>
      </c>
      <c r="H57" s="4">
        <v>7</v>
      </c>
      <c r="I57">
        <v>10</v>
      </c>
      <c r="J57" s="5">
        <f t="shared" si="0"/>
        <v>17</v>
      </c>
    </row>
    <row r="58" spans="1:10">
      <c r="A58" s="1" t="s">
        <v>8</v>
      </c>
      <c r="B58" s="1">
        <v>4200</v>
      </c>
      <c r="C58" s="1" t="s">
        <v>58</v>
      </c>
      <c r="D58" s="1" t="s">
        <v>59</v>
      </c>
      <c r="E58" s="1" t="s">
        <v>60</v>
      </c>
      <c r="F58" s="1" t="s">
        <v>12</v>
      </c>
      <c r="G58" s="1" t="s">
        <v>15</v>
      </c>
      <c r="H58" s="4">
        <v>7</v>
      </c>
      <c r="I58">
        <v>10</v>
      </c>
      <c r="J58" s="5">
        <f t="shared" si="0"/>
        <v>17</v>
      </c>
    </row>
    <row r="59" spans="1:10">
      <c r="A59" s="1" t="s">
        <v>8</v>
      </c>
      <c r="B59" s="1">
        <v>4200</v>
      </c>
      <c r="C59" s="1" t="s">
        <v>62</v>
      </c>
      <c r="D59" s="1" t="s">
        <v>63</v>
      </c>
      <c r="E59" s="1" t="s">
        <v>64</v>
      </c>
      <c r="F59" s="1" t="s">
        <v>22</v>
      </c>
      <c r="G59" s="1" t="s">
        <v>61</v>
      </c>
      <c r="H59" s="4">
        <v>21</v>
      </c>
      <c r="I59">
        <v>10</v>
      </c>
      <c r="J59" s="5">
        <f t="shared" si="0"/>
        <v>31</v>
      </c>
    </row>
    <row r="60" spans="1:10">
      <c r="A60" s="1" t="s">
        <v>8</v>
      </c>
      <c r="B60" s="1">
        <v>4200</v>
      </c>
      <c r="C60" s="1" t="s">
        <v>62</v>
      </c>
      <c r="D60" s="1" t="s">
        <v>63</v>
      </c>
      <c r="E60" s="1" t="s">
        <v>64</v>
      </c>
      <c r="F60" s="1" t="s">
        <v>22</v>
      </c>
      <c r="G60" s="1" t="s">
        <v>18</v>
      </c>
      <c r="H60" s="4">
        <v>21</v>
      </c>
      <c r="I60">
        <v>10</v>
      </c>
      <c r="J60" s="5">
        <f t="shared" si="0"/>
        <v>31</v>
      </c>
    </row>
    <row r="61" spans="1:10">
      <c r="A61" s="1" t="s">
        <v>8</v>
      </c>
      <c r="B61" s="1">
        <v>4200</v>
      </c>
      <c r="C61" s="1" t="s">
        <v>62</v>
      </c>
      <c r="D61" s="1" t="s">
        <v>63</v>
      </c>
      <c r="E61" s="1" t="s">
        <v>64</v>
      </c>
      <c r="F61" s="1" t="s">
        <v>22</v>
      </c>
      <c r="G61" s="1" t="s">
        <v>15</v>
      </c>
      <c r="H61" s="4">
        <v>21</v>
      </c>
      <c r="I61">
        <v>10</v>
      </c>
      <c r="J61" s="5">
        <f t="shared" si="0"/>
        <v>31</v>
      </c>
    </row>
    <row r="62" spans="1:10">
      <c r="A62" s="1" t="s">
        <v>8</v>
      </c>
      <c r="B62" s="1">
        <v>4200</v>
      </c>
      <c r="C62" s="1" t="s">
        <v>65</v>
      </c>
      <c r="D62" s="1" t="s">
        <v>66</v>
      </c>
      <c r="E62" s="1" t="s">
        <v>67</v>
      </c>
      <c r="F62" s="1" t="s">
        <v>26</v>
      </c>
      <c r="G62" s="1" t="s">
        <v>61</v>
      </c>
      <c r="H62" s="4">
        <v>48</v>
      </c>
      <c r="I62">
        <v>10</v>
      </c>
      <c r="J62" s="5">
        <f t="shared" si="0"/>
        <v>58</v>
      </c>
    </row>
    <row r="63" spans="1:10">
      <c r="A63" s="1" t="s">
        <v>8</v>
      </c>
      <c r="B63" s="1">
        <v>4200</v>
      </c>
      <c r="C63" s="1" t="s">
        <v>65</v>
      </c>
      <c r="D63" s="1" t="s">
        <v>66</v>
      </c>
      <c r="E63" s="1" t="s">
        <v>67</v>
      </c>
      <c r="F63" s="1" t="s">
        <v>26</v>
      </c>
      <c r="G63" s="1" t="s">
        <v>18</v>
      </c>
      <c r="H63" s="4">
        <v>48</v>
      </c>
      <c r="I63">
        <v>10</v>
      </c>
      <c r="J63" s="5">
        <f t="shared" si="0"/>
        <v>58</v>
      </c>
    </row>
    <row r="64" spans="1:10">
      <c r="A64" s="1" t="s">
        <v>8</v>
      </c>
      <c r="B64" s="1">
        <v>4200</v>
      </c>
      <c r="C64" s="1" t="s">
        <v>65</v>
      </c>
      <c r="D64" s="1" t="s">
        <v>66</v>
      </c>
      <c r="E64" s="1" t="s">
        <v>67</v>
      </c>
      <c r="F64" s="1" t="s">
        <v>26</v>
      </c>
      <c r="G64" s="1" t="s">
        <v>15</v>
      </c>
      <c r="H64" s="4">
        <v>48</v>
      </c>
      <c r="I64">
        <v>10</v>
      </c>
      <c r="J64" s="5">
        <f t="shared" si="0"/>
        <v>58</v>
      </c>
    </row>
    <row r="65" spans="1:10">
      <c r="A65" s="1" t="s">
        <v>8</v>
      </c>
      <c r="B65" s="1">
        <v>4200</v>
      </c>
      <c r="C65" s="1" t="s">
        <v>68</v>
      </c>
      <c r="D65" s="1" t="s">
        <v>69</v>
      </c>
      <c r="E65" s="1" t="s">
        <v>70</v>
      </c>
      <c r="F65" s="1" t="s">
        <v>30</v>
      </c>
      <c r="G65" s="1" t="s">
        <v>61</v>
      </c>
      <c r="H65" s="4">
        <v>60</v>
      </c>
      <c r="I65">
        <v>10</v>
      </c>
      <c r="J65" s="5">
        <f t="shared" si="0"/>
        <v>70</v>
      </c>
    </row>
    <row r="66" spans="1:10">
      <c r="A66" s="1" t="s">
        <v>8</v>
      </c>
      <c r="B66" s="1">
        <v>4200</v>
      </c>
      <c r="C66" s="1" t="s">
        <v>68</v>
      </c>
      <c r="D66" s="1" t="s">
        <v>69</v>
      </c>
      <c r="E66" s="1" t="s">
        <v>70</v>
      </c>
      <c r="F66" s="1" t="s">
        <v>30</v>
      </c>
      <c r="G66" s="1" t="s">
        <v>18</v>
      </c>
      <c r="H66" s="4">
        <v>60</v>
      </c>
      <c r="I66">
        <v>10</v>
      </c>
      <c r="J66" s="5">
        <f t="shared" si="0"/>
        <v>70</v>
      </c>
    </row>
    <row r="67" spans="1:10">
      <c r="A67" s="1" t="s">
        <v>8</v>
      </c>
      <c r="B67" s="1">
        <v>4200</v>
      </c>
      <c r="C67" s="1" t="s">
        <v>68</v>
      </c>
      <c r="D67" s="1" t="s">
        <v>69</v>
      </c>
      <c r="E67" s="1" t="s">
        <v>70</v>
      </c>
      <c r="F67" s="1" t="s">
        <v>30</v>
      </c>
      <c r="G67" s="1" t="s">
        <v>15</v>
      </c>
      <c r="H67" s="4">
        <v>60</v>
      </c>
      <c r="I67">
        <v>10</v>
      </c>
      <c r="J67" s="5">
        <f t="shared" ref="J67:J98" si="1">H67+I67</f>
        <v>70</v>
      </c>
    </row>
    <row r="68" spans="1:10">
      <c r="A68" s="1" t="s">
        <v>8</v>
      </c>
      <c r="B68" s="1">
        <v>4200</v>
      </c>
      <c r="C68" s="1" t="s">
        <v>71</v>
      </c>
      <c r="D68" s="1" t="s">
        <v>72</v>
      </c>
      <c r="E68" s="1" t="s">
        <v>73</v>
      </c>
      <c r="F68" s="1" t="s">
        <v>34</v>
      </c>
      <c r="G68" s="1" t="s">
        <v>61</v>
      </c>
      <c r="H68" s="4">
        <v>25</v>
      </c>
      <c r="I68">
        <v>10</v>
      </c>
      <c r="J68" s="5">
        <f t="shared" si="1"/>
        <v>35</v>
      </c>
    </row>
    <row r="69" spans="1:10">
      <c r="A69" s="1" t="s">
        <v>8</v>
      </c>
      <c r="B69" s="1">
        <v>4200</v>
      </c>
      <c r="C69" s="1" t="s">
        <v>71</v>
      </c>
      <c r="D69" s="1" t="s">
        <v>72</v>
      </c>
      <c r="E69" s="1" t="s">
        <v>73</v>
      </c>
      <c r="F69" s="1" t="s">
        <v>34</v>
      </c>
      <c r="G69" s="1" t="s">
        <v>18</v>
      </c>
      <c r="H69" s="4">
        <v>25</v>
      </c>
      <c r="I69">
        <v>10</v>
      </c>
      <c r="J69" s="5">
        <f t="shared" si="1"/>
        <v>35</v>
      </c>
    </row>
    <row r="70" spans="1:10">
      <c r="A70" s="1" t="s">
        <v>8</v>
      </c>
      <c r="B70" s="1">
        <v>4200</v>
      </c>
      <c r="C70" s="1" t="s">
        <v>71</v>
      </c>
      <c r="D70" s="1" t="s">
        <v>72</v>
      </c>
      <c r="E70" s="1" t="s">
        <v>73</v>
      </c>
      <c r="F70" s="1" t="s">
        <v>34</v>
      </c>
      <c r="G70" s="1" t="s">
        <v>15</v>
      </c>
      <c r="H70" s="4">
        <v>25</v>
      </c>
      <c r="I70">
        <v>10</v>
      </c>
      <c r="J70" s="5">
        <f t="shared" si="1"/>
        <v>35</v>
      </c>
    </row>
    <row r="71" spans="1:10">
      <c r="A71" s="1" t="s">
        <v>8</v>
      </c>
      <c r="B71" s="1">
        <v>4200</v>
      </c>
      <c r="C71" s="1" t="s">
        <v>74</v>
      </c>
      <c r="D71" s="1" t="s">
        <v>75</v>
      </c>
      <c r="E71" s="1" t="s">
        <v>76</v>
      </c>
      <c r="F71" s="1" t="s">
        <v>38</v>
      </c>
      <c r="G71" s="1" t="s">
        <v>61</v>
      </c>
      <c r="H71" s="4">
        <v>5</v>
      </c>
      <c r="I71">
        <v>10</v>
      </c>
      <c r="J71" s="5">
        <f t="shared" si="1"/>
        <v>15</v>
      </c>
    </row>
    <row r="72" spans="1:10">
      <c r="A72" s="1" t="s">
        <v>8</v>
      </c>
      <c r="B72" s="1">
        <v>4200</v>
      </c>
      <c r="C72" s="1" t="s">
        <v>74</v>
      </c>
      <c r="D72" s="1" t="s">
        <v>75</v>
      </c>
      <c r="E72" s="1" t="s">
        <v>76</v>
      </c>
      <c r="F72" s="1" t="s">
        <v>38</v>
      </c>
      <c r="G72" s="1" t="s">
        <v>18</v>
      </c>
      <c r="H72" s="4">
        <v>5</v>
      </c>
      <c r="I72">
        <v>10</v>
      </c>
      <c r="J72" s="5">
        <f t="shared" si="1"/>
        <v>15</v>
      </c>
    </row>
    <row r="73" spans="1:10">
      <c r="A73" s="1" t="s">
        <v>8</v>
      </c>
      <c r="B73" s="1">
        <v>4200</v>
      </c>
      <c r="C73" s="1" t="s">
        <v>74</v>
      </c>
      <c r="D73" s="1" t="s">
        <v>75</v>
      </c>
      <c r="E73" s="1" t="s">
        <v>76</v>
      </c>
      <c r="F73" s="1" t="s">
        <v>38</v>
      </c>
      <c r="G73" s="1" t="s">
        <v>15</v>
      </c>
      <c r="H73" s="4">
        <v>5</v>
      </c>
      <c r="I73">
        <v>10</v>
      </c>
      <c r="J73" s="5">
        <f t="shared" si="1"/>
        <v>15</v>
      </c>
    </row>
    <row r="74" spans="1:10">
      <c r="A74" s="1" t="s">
        <v>8</v>
      </c>
      <c r="B74" s="1">
        <v>4200</v>
      </c>
      <c r="C74" s="1" t="s">
        <v>77</v>
      </c>
      <c r="D74" s="1" t="s">
        <v>78</v>
      </c>
      <c r="E74" s="1" t="s">
        <v>79</v>
      </c>
      <c r="F74" s="1" t="s">
        <v>12</v>
      </c>
      <c r="G74" s="1" t="s">
        <v>14</v>
      </c>
      <c r="H74" s="4">
        <v>14</v>
      </c>
      <c r="I74">
        <v>10</v>
      </c>
      <c r="J74" s="5">
        <f t="shared" si="1"/>
        <v>24</v>
      </c>
    </row>
    <row r="75" spans="1:10">
      <c r="A75" s="1" t="s">
        <v>8</v>
      </c>
      <c r="B75" s="1">
        <v>4200</v>
      </c>
      <c r="C75" s="1" t="s">
        <v>77</v>
      </c>
      <c r="D75" s="1" t="s">
        <v>78</v>
      </c>
      <c r="E75" s="1" t="s">
        <v>79</v>
      </c>
      <c r="F75" s="1" t="s">
        <v>12</v>
      </c>
      <c r="G75" s="1" t="s">
        <v>80</v>
      </c>
      <c r="H75" s="4">
        <v>14</v>
      </c>
      <c r="I75">
        <v>10</v>
      </c>
      <c r="J75" s="5">
        <f t="shared" si="1"/>
        <v>24</v>
      </c>
    </row>
    <row r="76" spans="1:10">
      <c r="A76" s="1" t="s">
        <v>8</v>
      </c>
      <c r="B76" s="1">
        <v>4200</v>
      </c>
      <c r="C76" s="1" t="s">
        <v>77</v>
      </c>
      <c r="D76" s="1" t="s">
        <v>78</v>
      </c>
      <c r="E76" s="1" t="s">
        <v>79</v>
      </c>
      <c r="F76" s="1" t="s">
        <v>12</v>
      </c>
      <c r="G76" s="1" t="s">
        <v>81</v>
      </c>
      <c r="H76" s="4">
        <v>14</v>
      </c>
      <c r="I76">
        <v>10</v>
      </c>
      <c r="J76" s="5">
        <f t="shared" si="1"/>
        <v>24</v>
      </c>
    </row>
    <row r="77" spans="1:10">
      <c r="A77" s="1" t="s">
        <v>8</v>
      </c>
      <c r="B77" s="1">
        <v>4200</v>
      </c>
      <c r="C77" s="1" t="s">
        <v>82</v>
      </c>
      <c r="D77" s="1" t="s">
        <v>83</v>
      </c>
      <c r="E77" s="1" t="s">
        <v>84</v>
      </c>
      <c r="F77" s="1" t="s">
        <v>22</v>
      </c>
      <c r="G77" s="1" t="s">
        <v>14</v>
      </c>
      <c r="H77" s="4">
        <v>29</v>
      </c>
      <c r="I77">
        <v>10</v>
      </c>
      <c r="J77" s="5">
        <f t="shared" si="1"/>
        <v>39</v>
      </c>
    </row>
    <row r="78" spans="1:10">
      <c r="A78" s="1" t="s">
        <v>8</v>
      </c>
      <c r="B78" s="1">
        <v>4200</v>
      </c>
      <c r="C78" s="1" t="s">
        <v>82</v>
      </c>
      <c r="D78" s="1" t="s">
        <v>83</v>
      </c>
      <c r="E78" s="1" t="s">
        <v>84</v>
      </c>
      <c r="F78" s="1" t="s">
        <v>22</v>
      </c>
      <c r="G78" s="1" t="s">
        <v>80</v>
      </c>
      <c r="H78" s="4">
        <v>29</v>
      </c>
      <c r="I78">
        <v>10</v>
      </c>
      <c r="J78" s="5">
        <f t="shared" si="1"/>
        <v>39</v>
      </c>
    </row>
    <row r="79" spans="1:10">
      <c r="A79" s="1" t="s">
        <v>8</v>
      </c>
      <c r="B79" s="1">
        <v>4200</v>
      </c>
      <c r="C79" s="1" t="s">
        <v>82</v>
      </c>
      <c r="D79" s="1" t="s">
        <v>83</v>
      </c>
      <c r="E79" s="1" t="s">
        <v>84</v>
      </c>
      <c r="F79" s="1" t="s">
        <v>22</v>
      </c>
      <c r="G79" s="1" t="s">
        <v>81</v>
      </c>
      <c r="H79" s="4">
        <v>29</v>
      </c>
      <c r="I79">
        <v>10</v>
      </c>
      <c r="J79" s="5">
        <f t="shared" si="1"/>
        <v>39</v>
      </c>
    </row>
    <row r="80" spans="1:10">
      <c r="A80" s="1" t="s">
        <v>8</v>
      </c>
      <c r="B80" s="1">
        <v>4200</v>
      </c>
      <c r="C80" s="1" t="s">
        <v>85</v>
      </c>
      <c r="D80" s="1" t="s">
        <v>86</v>
      </c>
      <c r="E80" s="1" t="s">
        <v>87</v>
      </c>
      <c r="F80" s="1" t="s">
        <v>26</v>
      </c>
      <c r="G80" s="1" t="s">
        <v>14</v>
      </c>
      <c r="H80" s="4">
        <v>82</v>
      </c>
      <c r="I80">
        <v>10</v>
      </c>
      <c r="J80" s="5">
        <f t="shared" si="1"/>
        <v>92</v>
      </c>
    </row>
    <row r="81" spans="1:10">
      <c r="A81" s="1" t="s">
        <v>8</v>
      </c>
      <c r="B81" s="1">
        <v>4200</v>
      </c>
      <c r="C81" s="1" t="s">
        <v>85</v>
      </c>
      <c r="D81" s="1" t="s">
        <v>86</v>
      </c>
      <c r="E81" s="1" t="s">
        <v>87</v>
      </c>
      <c r="F81" s="1" t="s">
        <v>26</v>
      </c>
      <c r="G81" s="1" t="s">
        <v>80</v>
      </c>
      <c r="H81" s="4">
        <v>82</v>
      </c>
      <c r="I81">
        <v>10</v>
      </c>
      <c r="J81" s="5">
        <f t="shared" si="1"/>
        <v>92</v>
      </c>
    </row>
    <row r="82" spans="1:10">
      <c r="A82" s="1" t="s">
        <v>8</v>
      </c>
      <c r="B82" s="1">
        <v>4200</v>
      </c>
      <c r="C82" s="1" t="s">
        <v>85</v>
      </c>
      <c r="D82" s="1" t="s">
        <v>86</v>
      </c>
      <c r="E82" s="1" t="s">
        <v>87</v>
      </c>
      <c r="F82" s="1" t="s">
        <v>26</v>
      </c>
      <c r="G82" s="1" t="s">
        <v>81</v>
      </c>
      <c r="H82" s="4">
        <v>82</v>
      </c>
      <c r="I82">
        <v>10</v>
      </c>
      <c r="J82" s="5">
        <f t="shared" si="1"/>
        <v>92</v>
      </c>
    </row>
    <row r="83" spans="1:10">
      <c r="A83" s="1" t="s">
        <v>8</v>
      </c>
      <c r="B83" s="1">
        <v>4200</v>
      </c>
      <c r="C83" s="1" t="s">
        <v>88</v>
      </c>
      <c r="D83" s="1" t="s">
        <v>89</v>
      </c>
      <c r="E83" s="1" t="s">
        <v>90</v>
      </c>
      <c r="F83" s="1" t="s">
        <v>30</v>
      </c>
      <c r="G83" s="1" t="s">
        <v>14</v>
      </c>
      <c r="H83" s="4">
        <v>85</v>
      </c>
      <c r="I83">
        <v>10</v>
      </c>
      <c r="J83" s="5">
        <f t="shared" si="1"/>
        <v>95</v>
      </c>
    </row>
    <row r="84" spans="1:10">
      <c r="A84" s="1" t="s">
        <v>8</v>
      </c>
      <c r="B84" s="1">
        <v>4200</v>
      </c>
      <c r="C84" s="1" t="s">
        <v>88</v>
      </c>
      <c r="D84" s="1" t="s">
        <v>89</v>
      </c>
      <c r="E84" s="1" t="s">
        <v>90</v>
      </c>
      <c r="F84" s="1" t="s">
        <v>30</v>
      </c>
      <c r="G84" s="1" t="s">
        <v>80</v>
      </c>
      <c r="H84" s="4">
        <v>85</v>
      </c>
      <c r="I84">
        <v>10</v>
      </c>
      <c r="J84" s="5">
        <f t="shared" si="1"/>
        <v>95</v>
      </c>
    </row>
    <row r="85" spans="1:10">
      <c r="A85" s="1" t="s">
        <v>8</v>
      </c>
      <c r="B85" s="1">
        <v>4200</v>
      </c>
      <c r="C85" s="1" t="s">
        <v>88</v>
      </c>
      <c r="D85" s="1" t="s">
        <v>89</v>
      </c>
      <c r="E85" s="1" t="s">
        <v>90</v>
      </c>
      <c r="F85" s="1" t="s">
        <v>30</v>
      </c>
      <c r="G85" s="1" t="s">
        <v>81</v>
      </c>
      <c r="H85" s="4">
        <v>85</v>
      </c>
      <c r="I85">
        <v>10</v>
      </c>
      <c r="J85" s="5">
        <f t="shared" si="1"/>
        <v>95</v>
      </c>
    </row>
    <row r="86" spans="1:10">
      <c r="A86" s="1" t="s">
        <v>8</v>
      </c>
      <c r="B86" s="1">
        <v>4200</v>
      </c>
      <c r="C86" s="1" t="s">
        <v>91</v>
      </c>
      <c r="D86" s="1" t="s">
        <v>92</v>
      </c>
      <c r="E86" s="1" t="s">
        <v>93</v>
      </c>
      <c r="F86" s="1" t="s">
        <v>34</v>
      </c>
      <c r="G86" s="1" t="s">
        <v>14</v>
      </c>
      <c r="H86" s="4">
        <v>42</v>
      </c>
      <c r="I86">
        <v>10</v>
      </c>
      <c r="J86" s="5">
        <f t="shared" si="1"/>
        <v>52</v>
      </c>
    </row>
    <row r="87" spans="1:10">
      <c r="A87" s="1" t="s">
        <v>8</v>
      </c>
      <c r="B87" s="1">
        <v>4200</v>
      </c>
      <c r="C87" s="1" t="s">
        <v>91</v>
      </c>
      <c r="D87" s="1" t="s">
        <v>92</v>
      </c>
      <c r="E87" s="1" t="s">
        <v>93</v>
      </c>
      <c r="F87" s="1" t="s">
        <v>34</v>
      </c>
      <c r="G87" s="1" t="s">
        <v>80</v>
      </c>
      <c r="H87" s="4">
        <v>42</v>
      </c>
      <c r="I87">
        <v>10</v>
      </c>
      <c r="J87" s="5">
        <f t="shared" si="1"/>
        <v>52</v>
      </c>
    </row>
    <row r="88" spans="1:10">
      <c r="A88" s="1" t="s">
        <v>8</v>
      </c>
      <c r="B88" s="1">
        <v>4200</v>
      </c>
      <c r="C88" s="1" t="s">
        <v>91</v>
      </c>
      <c r="D88" s="1" t="s">
        <v>92</v>
      </c>
      <c r="E88" s="1" t="s">
        <v>93</v>
      </c>
      <c r="F88" s="1" t="s">
        <v>34</v>
      </c>
      <c r="G88" s="1" t="s">
        <v>81</v>
      </c>
      <c r="H88" s="4">
        <v>42</v>
      </c>
      <c r="I88">
        <v>10</v>
      </c>
      <c r="J88" s="5">
        <f t="shared" si="1"/>
        <v>52</v>
      </c>
    </row>
    <row r="89" spans="1:10">
      <c r="A89" s="1" t="s">
        <v>8</v>
      </c>
      <c r="B89" s="1">
        <v>4200</v>
      </c>
      <c r="C89" s="1" t="s">
        <v>94</v>
      </c>
      <c r="D89" s="1" t="s">
        <v>95</v>
      </c>
      <c r="E89" s="1" t="s">
        <v>96</v>
      </c>
      <c r="F89" s="1" t="s">
        <v>38</v>
      </c>
      <c r="G89" s="1" t="s">
        <v>14</v>
      </c>
      <c r="H89" s="4">
        <v>5</v>
      </c>
      <c r="I89">
        <v>10</v>
      </c>
      <c r="J89" s="5">
        <f t="shared" si="1"/>
        <v>15</v>
      </c>
    </row>
    <row r="90" spans="1:10">
      <c r="A90" s="1" t="s">
        <v>8</v>
      </c>
      <c r="B90" s="1">
        <v>4200</v>
      </c>
      <c r="C90" s="1" t="s">
        <v>94</v>
      </c>
      <c r="D90" s="1" t="s">
        <v>95</v>
      </c>
      <c r="E90" s="1" t="s">
        <v>96</v>
      </c>
      <c r="F90" s="1" t="s">
        <v>38</v>
      </c>
      <c r="G90" s="1" t="s">
        <v>80</v>
      </c>
      <c r="H90" s="4">
        <v>5</v>
      </c>
      <c r="I90">
        <v>10</v>
      </c>
      <c r="J90" s="5">
        <f t="shared" si="1"/>
        <v>15</v>
      </c>
    </row>
    <row r="91" spans="1:10">
      <c r="A91" s="1" t="s">
        <v>8</v>
      </c>
      <c r="B91" s="1">
        <v>4200</v>
      </c>
      <c r="C91" s="1" t="s">
        <v>94</v>
      </c>
      <c r="D91" s="1" t="s">
        <v>95</v>
      </c>
      <c r="E91" s="1" t="s">
        <v>96</v>
      </c>
      <c r="F91" s="1" t="s">
        <v>38</v>
      </c>
      <c r="G91" s="1" t="s">
        <v>81</v>
      </c>
      <c r="H91" s="4">
        <v>5</v>
      </c>
      <c r="I91">
        <v>10</v>
      </c>
      <c r="J91" s="5">
        <f t="shared" si="1"/>
        <v>15</v>
      </c>
    </row>
    <row r="92" spans="1:10">
      <c r="A92" s="1" t="s">
        <v>8</v>
      </c>
      <c r="B92" s="1">
        <v>4501</v>
      </c>
      <c r="C92" s="1" t="s">
        <v>97</v>
      </c>
      <c r="D92" s="1" t="s">
        <v>98</v>
      </c>
      <c r="E92" s="1" t="s">
        <v>98</v>
      </c>
      <c r="F92" s="1" t="s">
        <v>12</v>
      </c>
      <c r="G92" s="1" t="s">
        <v>14</v>
      </c>
      <c r="H92" s="4">
        <v>76</v>
      </c>
      <c r="I92">
        <v>10</v>
      </c>
      <c r="J92" s="5">
        <f t="shared" si="1"/>
        <v>86</v>
      </c>
    </row>
    <row r="93" spans="1:10">
      <c r="A93" s="1" t="s">
        <v>8</v>
      </c>
      <c r="B93" s="1">
        <v>4501</v>
      </c>
      <c r="C93" s="1" t="s">
        <v>99</v>
      </c>
      <c r="D93" s="1" t="s">
        <v>100</v>
      </c>
      <c r="E93" s="1" t="s">
        <v>100</v>
      </c>
      <c r="F93" s="1" t="s">
        <v>22</v>
      </c>
      <c r="G93" s="1" t="s">
        <v>14</v>
      </c>
      <c r="H93" s="4">
        <v>179</v>
      </c>
      <c r="I93">
        <v>10</v>
      </c>
      <c r="J93" s="5">
        <f t="shared" si="1"/>
        <v>189</v>
      </c>
    </row>
    <row r="94" spans="1:10">
      <c r="A94" s="1" t="s">
        <v>8</v>
      </c>
      <c r="B94" s="1">
        <v>4501</v>
      </c>
      <c r="C94" s="1" t="s">
        <v>101</v>
      </c>
      <c r="D94" s="1" t="s">
        <v>102</v>
      </c>
      <c r="E94" s="1" t="s">
        <v>102</v>
      </c>
      <c r="F94" s="1" t="s">
        <v>26</v>
      </c>
      <c r="G94" s="1" t="s">
        <v>14</v>
      </c>
      <c r="H94" s="4">
        <v>292</v>
      </c>
      <c r="I94">
        <v>10</v>
      </c>
      <c r="J94" s="5">
        <f t="shared" si="1"/>
        <v>302</v>
      </c>
    </row>
    <row r="95" spans="1:10">
      <c r="A95" s="1" t="s">
        <v>8</v>
      </c>
      <c r="B95" s="1">
        <v>4501</v>
      </c>
      <c r="C95" s="1" t="s">
        <v>103</v>
      </c>
      <c r="D95" s="1" t="s">
        <v>104</v>
      </c>
      <c r="E95" s="1" t="s">
        <v>104</v>
      </c>
      <c r="F95" s="1" t="s">
        <v>30</v>
      </c>
      <c r="G95" s="1" t="s">
        <v>14</v>
      </c>
      <c r="H95" s="4">
        <v>120</v>
      </c>
      <c r="I95">
        <v>10</v>
      </c>
      <c r="J95" s="5">
        <f t="shared" si="1"/>
        <v>130</v>
      </c>
    </row>
    <row r="96" spans="1:10">
      <c r="A96" s="1" t="s">
        <v>8</v>
      </c>
      <c r="B96" s="1">
        <v>4501</v>
      </c>
      <c r="C96" s="1" t="s">
        <v>105</v>
      </c>
      <c r="D96" s="1" t="s">
        <v>106</v>
      </c>
      <c r="E96" s="1" t="s">
        <v>106</v>
      </c>
      <c r="F96" s="1" t="s">
        <v>34</v>
      </c>
      <c r="G96" s="1" t="s">
        <v>14</v>
      </c>
      <c r="H96" s="4">
        <v>42</v>
      </c>
      <c r="I96">
        <v>10</v>
      </c>
      <c r="J96" s="5">
        <f t="shared" si="1"/>
        <v>52</v>
      </c>
    </row>
    <row r="97" spans="1:10">
      <c r="A97" s="1" t="s">
        <v>8</v>
      </c>
      <c r="B97" s="1">
        <v>4501</v>
      </c>
      <c r="C97" s="1" t="s">
        <v>107</v>
      </c>
      <c r="D97" s="1" t="s">
        <v>108</v>
      </c>
      <c r="E97" s="1" t="s">
        <v>108</v>
      </c>
      <c r="F97" s="1" t="s">
        <v>12</v>
      </c>
      <c r="G97" s="1" t="s">
        <v>15</v>
      </c>
      <c r="H97" s="4">
        <v>142</v>
      </c>
      <c r="I97">
        <v>10</v>
      </c>
      <c r="J97" s="5">
        <f t="shared" si="1"/>
        <v>152</v>
      </c>
    </row>
    <row r="98" spans="1:10">
      <c r="A98" s="1" t="s">
        <v>8</v>
      </c>
      <c r="B98" s="1">
        <v>4501</v>
      </c>
      <c r="C98" s="1" t="s">
        <v>109</v>
      </c>
      <c r="D98" s="1" t="s">
        <v>110</v>
      </c>
      <c r="E98" s="1" t="s">
        <v>110</v>
      </c>
      <c r="F98" s="1" t="s">
        <v>22</v>
      </c>
      <c r="G98" s="1" t="s">
        <v>15</v>
      </c>
      <c r="H98" s="4">
        <v>332</v>
      </c>
      <c r="I98">
        <v>10</v>
      </c>
      <c r="J98" s="5">
        <f t="shared" si="1"/>
        <v>342</v>
      </c>
    </row>
    <row r="99" spans="1:10">
      <c r="A99" s="1" t="s">
        <v>8</v>
      </c>
      <c r="B99" s="1">
        <v>4501</v>
      </c>
      <c r="C99" s="1" t="s">
        <v>111</v>
      </c>
      <c r="D99" s="1" t="s">
        <v>112</v>
      </c>
      <c r="E99" s="1" t="s">
        <v>112</v>
      </c>
      <c r="F99" s="1" t="s">
        <v>26</v>
      </c>
      <c r="G99" s="1" t="s">
        <v>15</v>
      </c>
      <c r="H99" s="4">
        <v>520</v>
      </c>
      <c r="I99">
        <v>10</v>
      </c>
      <c r="J99" s="5">
        <f t="shared" ref="J99:J130" si="2">H99+I99</f>
        <v>530</v>
      </c>
    </row>
    <row r="100" spans="1:10">
      <c r="A100" s="1" t="s">
        <v>8</v>
      </c>
      <c r="B100" s="1">
        <v>4501</v>
      </c>
      <c r="C100" s="1" t="s">
        <v>113</v>
      </c>
      <c r="D100" s="1" t="s">
        <v>114</v>
      </c>
      <c r="E100" s="1" t="s">
        <v>114</v>
      </c>
      <c r="F100" s="1" t="s">
        <v>30</v>
      </c>
      <c r="G100" s="1" t="s">
        <v>15</v>
      </c>
      <c r="H100" s="4">
        <v>269</v>
      </c>
      <c r="I100">
        <v>10</v>
      </c>
      <c r="J100" s="5">
        <f t="shared" si="2"/>
        <v>279</v>
      </c>
    </row>
    <row r="101" spans="1:10">
      <c r="A101" s="1" t="s">
        <v>8</v>
      </c>
      <c r="B101" s="1">
        <v>4501</v>
      </c>
      <c r="C101" s="1" t="s">
        <v>115</v>
      </c>
      <c r="D101" s="1" t="s">
        <v>116</v>
      </c>
      <c r="E101" s="1" t="s">
        <v>116</v>
      </c>
      <c r="F101" s="1" t="s">
        <v>34</v>
      </c>
      <c r="G101" s="1" t="s">
        <v>15</v>
      </c>
      <c r="H101" s="4">
        <v>170</v>
      </c>
      <c r="I101">
        <v>10</v>
      </c>
      <c r="J101" s="5">
        <f t="shared" si="2"/>
        <v>180</v>
      </c>
    </row>
    <row r="102" spans="1:10">
      <c r="A102" s="1" t="s">
        <v>8</v>
      </c>
      <c r="B102" s="1">
        <v>4501</v>
      </c>
      <c r="C102" s="1" t="s">
        <v>117</v>
      </c>
      <c r="D102" s="1" t="s">
        <v>118</v>
      </c>
      <c r="E102" s="1" t="s">
        <v>118</v>
      </c>
      <c r="F102" s="1" t="s">
        <v>38</v>
      </c>
      <c r="G102" s="1" t="s">
        <v>15</v>
      </c>
      <c r="H102" s="4">
        <v>12</v>
      </c>
      <c r="I102">
        <v>10</v>
      </c>
      <c r="J102" s="5">
        <f t="shared" si="2"/>
        <v>22</v>
      </c>
    </row>
    <row r="103" spans="1:10">
      <c r="A103" s="1" t="s">
        <v>8</v>
      </c>
      <c r="B103" s="1">
        <v>4501</v>
      </c>
      <c r="C103" s="1" t="s">
        <v>119</v>
      </c>
      <c r="D103" s="1" t="s">
        <v>120</v>
      </c>
      <c r="E103" s="1" t="s">
        <v>120</v>
      </c>
      <c r="F103" s="1" t="s">
        <v>12</v>
      </c>
      <c r="G103" s="1" t="s">
        <v>16</v>
      </c>
      <c r="H103" s="4">
        <v>120</v>
      </c>
      <c r="I103">
        <v>10</v>
      </c>
      <c r="J103" s="5">
        <f t="shared" si="2"/>
        <v>130</v>
      </c>
    </row>
    <row r="104" spans="1:10">
      <c r="A104" s="1" t="s">
        <v>8</v>
      </c>
      <c r="B104" s="1">
        <v>4501</v>
      </c>
      <c r="C104" s="1" t="s">
        <v>121</v>
      </c>
      <c r="D104" s="1" t="s">
        <v>122</v>
      </c>
      <c r="E104" s="1" t="s">
        <v>122</v>
      </c>
      <c r="F104" s="1" t="s">
        <v>22</v>
      </c>
      <c r="G104" s="1" t="s">
        <v>16</v>
      </c>
      <c r="H104" s="4">
        <v>281</v>
      </c>
      <c r="I104">
        <v>10</v>
      </c>
      <c r="J104" s="5">
        <f t="shared" si="2"/>
        <v>291</v>
      </c>
    </row>
    <row r="105" spans="1:10">
      <c r="A105" s="1" t="s">
        <v>8</v>
      </c>
      <c r="B105" s="1">
        <v>4501</v>
      </c>
      <c r="C105" s="1" t="s">
        <v>123</v>
      </c>
      <c r="D105" s="1" t="s">
        <v>124</v>
      </c>
      <c r="E105" s="1" t="s">
        <v>124</v>
      </c>
      <c r="F105" s="1" t="s">
        <v>26</v>
      </c>
      <c r="G105" s="1" t="s">
        <v>16</v>
      </c>
      <c r="H105" s="4">
        <v>441</v>
      </c>
      <c r="I105">
        <v>10</v>
      </c>
      <c r="J105" s="5">
        <f t="shared" si="2"/>
        <v>451</v>
      </c>
    </row>
    <row r="106" spans="1:10">
      <c r="A106" s="1" t="s">
        <v>8</v>
      </c>
      <c r="B106" s="1">
        <v>4501</v>
      </c>
      <c r="C106" s="1" t="s">
        <v>125</v>
      </c>
      <c r="D106" s="1" t="s">
        <v>126</v>
      </c>
      <c r="E106" s="1" t="s">
        <v>126</v>
      </c>
      <c r="F106" s="1" t="s">
        <v>30</v>
      </c>
      <c r="G106" s="1" t="s">
        <v>16</v>
      </c>
      <c r="H106" s="4">
        <v>377</v>
      </c>
      <c r="I106">
        <v>10</v>
      </c>
      <c r="J106" s="5">
        <f t="shared" si="2"/>
        <v>387</v>
      </c>
    </row>
    <row r="107" spans="1:10">
      <c r="A107" s="1" t="s">
        <v>8</v>
      </c>
      <c r="B107" s="1">
        <v>4501</v>
      </c>
      <c r="C107" s="1" t="s">
        <v>127</v>
      </c>
      <c r="D107" s="1" t="s">
        <v>128</v>
      </c>
      <c r="E107" s="1" t="s">
        <v>128</v>
      </c>
      <c r="F107" s="1" t="s">
        <v>34</v>
      </c>
      <c r="G107" s="1" t="s">
        <v>16</v>
      </c>
      <c r="H107" s="4">
        <v>108</v>
      </c>
      <c r="I107">
        <v>10</v>
      </c>
      <c r="J107" s="5">
        <f t="shared" si="2"/>
        <v>118</v>
      </c>
    </row>
    <row r="108" spans="1:10">
      <c r="A108" s="1" t="s">
        <v>8</v>
      </c>
      <c r="B108" s="1">
        <v>4501</v>
      </c>
      <c r="C108" s="1" t="s">
        <v>129</v>
      </c>
      <c r="D108" s="1" t="s">
        <v>130</v>
      </c>
      <c r="E108" s="1" t="s">
        <v>130</v>
      </c>
      <c r="F108" s="1" t="s">
        <v>38</v>
      </c>
      <c r="G108" s="1" t="s">
        <v>16</v>
      </c>
      <c r="H108" s="4">
        <v>4</v>
      </c>
      <c r="I108">
        <v>10</v>
      </c>
      <c r="J108" s="5">
        <f t="shared" si="2"/>
        <v>14</v>
      </c>
    </row>
    <row r="109" spans="1:10">
      <c r="A109" s="1" t="s">
        <v>8</v>
      </c>
      <c r="B109" s="1">
        <v>4501</v>
      </c>
      <c r="C109" s="1" t="s">
        <v>131</v>
      </c>
      <c r="D109" s="1" t="s">
        <v>132</v>
      </c>
      <c r="E109" s="1" t="s">
        <v>132</v>
      </c>
      <c r="F109" s="1" t="s">
        <v>12</v>
      </c>
      <c r="G109" s="1" t="s">
        <v>13</v>
      </c>
      <c r="H109" s="4">
        <v>186</v>
      </c>
      <c r="I109">
        <v>10</v>
      </c>
      <c r="J109" s="5">
        <f t="shared" si="2"/>
        <v>196</v>
      </c>
    </row>
    <row r="110" spans="1:10">
      <c r="A110" s="1" t="s">
        <v>8</v>
      </c>
      <c r="B110" s="1">
        <v>4501</v>
      </c>
      <c r="C110" s="1" t="s">
        <v>133</v>
      </c>
      <c r="D110" s="1" t="s">
        <v>134</v>
      </c>
      <c r="E110" s="1" t="s">
        <v>134</v>
      </c>
      <c r="F110" s="1" t="s">
        <v>22</v>
      </c>
      <c r="G110" s="1" t="s">
        <v>13</v>
      </c>
      <c r="H110" s="4">
        <v>433</v>
      </c>
      <c r="I110">
        <v>10</v>
      </c>
      <c r="J110" s="5">
        <f t="shared" si="2"/>
        <v>443</v>
      </c>
    </row>
    <row r="111" spans="1:10">
      <c r="A111" s="1" t="s">
        <v>8</v>
      </c>
      <c r="B111" s="1">
        <v>4501</v>
      </c>
      <c r="C111" s="1" t="s">
        <v>135</v>
      </c>
      <c r="D111" s="1" t="s">
        <v>136</v>
      </c>
      <c r="E111" s="1" t="s">
        <v>136</v>
      </c>
      <c r="F111" s="1" t="s">
        <v>26</v>
      </c>
      <c r="G111" s="1" t="s">
        <v>13</v>
      </c>
      <c r="H111" s="4">
        <v>683</v>
      </c>
      <c r="I111">
        <v>10</v>
      </c>
      <c r="J111" s="5">
        <f t="shared" si="2"/>
        <v>693</v>
      </c>
    </row>
    <row r="112" spans="1:10">
      <c r="A112" s="1" t="s">
        <v>8</v>
      </c>
      <c r="B112" s="1">
        <v>4501</v>
      </c>
      <c r="C112" s="1" t="s">
        <v>137</v>
      </c>
      <c r="D112" s="1" t="s">
        <v>138</v>
      </c>
      <c r="E112" s="1" t="s">
        <v>138</v>
      </c>
      <c r="F112" s="1" t="s">
        <v>30</v>
      </c>
      <c r="G112" s="1" t="s">
        <v>13</v>
      </c>
      <c r="H112" s="4">
        <v>536</v>
      </c>
      <c r="I112">
        <v>10</v>
      </c>
      <c r="J112" s="5">
        <f t="shared" si="2"/>
        <v>546</v>
      </c>
    </row>
    <row r="113" spans="1:10">
      <c r="A113" s="1" t="s">
        <v>8</v>
      </c>
      <c r="B113" s="1">
        <v>4501</v>
      </c>
      <c r="C113" s="1" t="s">
        <v>139</v>
      </c>
      <c r="D113" s="1" t="s">
        <v>140</v>
      </c>
      <c r="E113" s="1" t="s">
        <v>140</v>
      </c>
      <c r="F113" s="1" t="s">
        <v>34</v>
      </c>
      <c r="G113" s="1" t="s">
        <v>13</v>
      </c>
      <c r="H113" s="4">
        <v>258</v>
      </c>
      <c r="I113">
        <v>10</v>
      </c>
      <c r="J113" s="5">
        <f t="shared" si="2"/>
        <v>268</v>
      </c>
    </row>
    <row r="114" spans="1:10">
      <c r="A114" s="1" t="s">
        <v>8</v>
      </c>
      <c r="B114" s="1">
        <v>4501</v>
      </c>
      <c r="C114" s="1" t="s">
        <v>141</v>
      </c>
      <c r="D114" s="1" t="s">
        <v>142</v>
      </c>
      <c r="E114" s="1" t="s">
        <v>142</v>
      </c>
      <c r="F114" s="1" t="s">
        <v>38</v>
      </c>
      <c r="G114" s="1" t="s">
        <v>13</v>
      </c>
      <c r="H114" s="4">
        <v>38</v>
      </c>
      <c r="I114">
        <v>10</v>
      </c>
      <c r="J114" s="5">
        <f t="shared" si="2"/>
        <v>48</v>
      </c>
    </row>
    <row r="115" spans="1:10">
      <c r="A115" s="1" t="s">
        <v>8</v>
      </c>
      <c r="B115" s="1">
        <v>4000</v>
      </c>
      <c r="C115" s="1" t="s">
        <v>143</v>
      </c>
      <c r="D115" s="1" t="s">
        <v>144</v>
      </c>
      <c r="E115" s="1" t="s">
        <v>144</v>
      </c>
      <c r="F115" s="1" t="s">
        <v>38</v>
      </c>
      <c r="G115" s="1" t="s">
        <v>16</v>
      </c>
      <c r="H115" s="4">
        <v>155</v>
      </c>
      <c r="I115">
        <v>10</v>
      </c>
      <c r="J115" s="5">
        <f t="shared" si="2"/>
        <v>165</v>
      </c>
    </row>
    <row r="116" spans="1:10">
      <c r="A116" s="1" t="s">
        <v>8</v>
      </c>
      <c r="B116" s="1">
        <v>4000</v>
      </c>
      <c r="C116" s="1" t="s">
        <v>145</v>
      </c>
      <c r="D116" s="1" t="s">
        <v>146</v>
      </c>
      <c r="E116" s="1" t="s">
        <v>146</v>
      </c>
      <c r="F116" s="1" t="s">
        <v>22</v>
      </c>
      <c r="G116" s="1" t="s">
        <v>13</v>
      </c>
      <c r="H116" s="4">
        <v>580</v>
      </c>
      <c r="I116">
        <v>10</v>
      </c>
      <c r="J116" s="5">
        <f t="shared" si="2"/>
        <v>590</v>
      </c>
    </row>
    <row r="117" spans="1:10">
      <c r="A117" s="1" t="s">
        <v>8</v>
      </c>
      <c r="B117" s="1">
        <v>4000</v>
      </c>
      <c r="C117" s="1" t="s">
        <v>147</v>
      </c>
      <c r="D117" s="1" t="s">
        <v>148</v>
      </c>
      <c r="E117" s="1" t="s">
        <v>148</v>
      </c>
      <c r="F117" s="1" t="s">
        <v>30</v>
      </c>
      <c r="G117" s="1" t="s">
        <v>13</v>
      </c>
      <c r="H117" s="4">
        <v>632</v>
      </c>
      <c r="I117">
        <v>10</v>
      </c>
      <c r="J117" s="5">
        <f t="shared" si="2"/>
        <v>642</v>
      </c>
    </row>
    <row r="118" spans="1:10">
      <c r="A118" s="1" t="s">
        <v>149</v>
      </c>
      <c r="B118" s="1">
        <v>4000</v>
      </c>
      <c r="C118" s="1" t="s">
        <v>150</v>
      </c>
      <c r="D118" s="1" t="s">
        <v>151</v>
      </c>
      <c r="E118" s="1" t="s">
        <v>151</v>
      </c>
      <c r="F118" s="1" t="s">
        <v>26</v>
      </c>
      <c r="G118" s="1" t="s">
        <v>13</v>
      </c>
      <c r="H118" s="4">
        <v>259</v>
      </c>
      <c r="I118">
        <v>10</v>
      </c>
      <c r="J118" s="5">
        <f t="shared" si="2"/>
        <v>269</v>
      </c>
    </row>
    <row r="119" spans="1:10">
      <c r="A119" s="1" t="s">
        <v>149</v>
      </c>
      <c r="B119" s="1">
        <v>4501</v>
      </c>
      <c r="C119" s="1" t="s">
        <v>9</v>
      </c>
      <c r="D119" s="1" t="s">
        <v>10</v>
      </c>
      <c r="E119" s="1" t="s">
        <v>11</v>
      </c>
      <c r="F119" s="1" t="s">
        <v>12</v>
      </c>
      <c r="G119" s="1" t="s">
        <v>13</v>
      </c>
      <c r="H119" s="4">
        <v>358</v>
      </c>
      <c r="I119">
        <v>10</v>
      </c>
      <c r="J119" s="5">
        <f t="shared" si="2"/>
        <v>368</v>
      </c>
    </row>
    <row r="120" spans="1:10">
      <c r="A120" s="1" t="s">
        <v>149</v>
      </c>
      <c r="B120" s="1">
        <v>4501</v>
      </c>
      <c r="C120" s="1" t="s">
        <v>9</v>
      </c>
      <c r="D120" s="1" t="s">
        <v>10</v>
      </c>
      <c r="E120" s="1" t="s">
        <v>11</v>
      </c>
      <c r="F120" s="1" t="s">
        <v>12</v>
      </c>
      <c r="G120" s="1" t="s">
        <v>14</v>
      </c>
      <c r="H120" s="4">
        <v>358</v>
      </c>
      <c r="I120">
        <v>10</v>
      </c>
      <c r="J120" s="5">
        <f t="shared" si="2"/>
        <v>368</v>
      </c>
    </row>
    <row r="121" spans="1:10">
      <c r="A121" s="1" t="s">
        <v>149</v>
      </c>
      <c r="B121" s="1">
        <v>4501</v>
      </c>
      <c r="C121" s="1" t="s">
        <v>9</v>
      </c>
      <c r="D121" s="1" t="s">
        <v>10</v>
      </c>
      <c r="E121" s="1" t="s">
        <v>11</v>
      </c>
      <c r="F121" s="1" t="s">
        <v>12</v>
      </c>
      <c r="G121" s="1" t="s">
        <v>15</v>
      </c>
      <c r="H121" s="4">
        <v>358</v>
      </c>
      <c r="I121">
        <v>10</v>
      </c>
      <c r="J121" s="5">
        <f t="shared" si="2"/>
        <v>368</v>
      </c>
    </row>
    <row r="122" spans="1:10">
      <c r="A122" s="1" t="s">
        <v>149</v>
      </c>
      <c r="B122" s="1">
        <v>4501</v>
      </c>
      <c r="C122" s="1" t="s">
        <v>9</v>
      </c>
      <c r="D122" s="1" t="s">
        <v>10</v>
      </c>
      <c r="E122" s="1" t="s">
        <v>11</v>
      </c>
      <c r="F122" s="1" t="s">
        <v>12</v>
      </c>
      <c r="G122" s="1" t="s">
        <v>16</v>
      </c>
      <c r="H122" s="4">
        <v>358</v>
      </c>
      <c r="I122">
        <v>10</v>
      </c>
      <c r="J122" s="5">
        <f t="shared" si="2"/>
        <v>368</v>
      </c>
    </row>
    <row r="123" spans="1:10">
      <c r="A123" s="1" t="s">
        <v>149</v>
      </c>
      <c r="B123" s="1">
        <v>4501</v>
      </c>
      <c r="C123" s="1" t="s">
        <v>9</v>
      </c>
      <c r="D123" s="1" t="s">
        <v>10</v>
      </c>
      <c r="E123" s="1" t="s">
        <v>11</v>
      </c>
      <c r="F123" s="1" t="s">
        <v>12</v>
      </c>
      <c r="G123" s="1" t="s">
        <v>17</v>
      </c>
      <c r="H123" s="4">
        <v>358</v>
      </c>
      <c r="I123">
        <v>10</v>
      </c>
      <c r="J123" s="5">
        <f t="shared" si="2"/>
        <v>368</v>
      </c>
    </row>
    <row r="124" spans="1:10">
      <c r="A124" s="1" t="s">
        <v>149</v>
      </c>
      <c r="B124" s="1">
        <v>4501</v>
      </c>
      <c r="C124" s="1" t="s">
        <v>9</v>
      </c>
      <c r="D124" s="1" t="s">
        <v>10</v>
      </c>
      <c r="E124" s="1" t="s">
        <v>11</v>
      </c>
      <c r="F124" s="1" t="s">
        <v>12</v>
      </c>
      <c r="G124" s="1" t="s">
        <v>18</v>
      </c>
      <c r="H124" s="4">
        <v>358</v>
      </c>
      <c r="I124">
        <v>10</v>
      </c>
      <c r="J124" s="5">
        <f t="shared" si="2"/>
        <v>368</v>
      </c>
    </row>
    <row r="125" spans="1:10">
      <c r="A125" s="1" t="s">
        <v>149</v>
      </c>
      <c r="B125" s="1">
        <v>4501</v>
      </c>
      <c r="C125" s="1" t="s">
        <v>19</v>
      </c>
      <c r="D125" s="1" t="s">
        <v>20</v>
      </c>
      <c r="E125" s="1" t="s">
        <v>21</v>
      </c>
      <c r="F125" s="1" t="s">
        <v>22</v>
      </c>
      <c r="G125" s="1" t="s">
        <v>13</v>
      </c>
      <c r="H125" s="4">
        <v>798</v>
      </c>
      <c r="I125">
        <v>10</v>
      </c>
      <c r="J125" s="5">
        <f t="shared" si="2"/>
        <v>808</v>
      </c>
    </row>
    <row r="126" spans="1:10">
      <c r="A126" s="1" t="s">
        <v>149</v>
      </c>
      <c r="B126" s="1">
        <v>4501</v>
      </c>
      <c r="C126" s="1" t="s">
        <v>19</v>
      </c>
      <c r="D126" s="1" t="s">
        <v>20</v>
      </c>
      <c r="E126" s="1" t="s">
        <v>21</v>
      </c>
      <c r="F126" s="1" t="s">
        <v>22</v>
      </c>
      <c r="G126" s="1" t="s">
        <v>14</v>
      </c>
      <c r="H126" s="4">
        <v>798</v>
      </c>
      <c r="I126">
        <v>10</v>
      </c>
      <c r="J126" s="5">
        <f t="shared" si="2"/>
        <v>808</v>
      </c>
    </row>
    <row r="127" spans="1:10">
      <c r="A127" s="1" t="s">
        <v>149</v>
      </c>
      <c r="B127" s="1">
        <v>4501</v>
      </c>
      <c r="C127" s="1" t="s">
        <v>19</v>
      </c>
      <c r="D127" s="1" t="s">
        <v>20</v>
      </c>
      <c r="E127" s="1" t="s">
        <v>21</v>
      </c>
      <c r="F127" s="1" t="s">
        <v>22</v>
      </c>
      <c r="G127" s="1" t="s">
        <v>15</v>
      </c>
      <c r="H127" s="4">
        <v>798</v>
      </c>
      <c r="I127">
        <v>10</v>
      </c>
      <c r="J127" s="5">
        <f t="shared" si="2"/>
        <v>808</v>
      </c>
    </row>
    <row r="128" spans="1:10">
      <c r="A128" s="1" t="s">
        <v>149</v>
      </c>
      <c r="B128" s="1">
        <v>4501</v>
      </c>
      <c r="C128" s="1" t="s">
        <v>19</v>
      </c>
      <c r="D128" s="1" t="s">
        <v>20</v>
      </c>
      <c r="E128" s="1" t="s">
        <v>21</v>
      </c>
      <c r="F128" s="1" t="s">
        <v>22</v>
      </c>
      <c r="G128" s="1" t="s">
        <v>16</v>
      </c>
      <c r="H128" s="4">
        <v>798</v>
      </c>
      <c r="I128">
        <v>10</v>
      </c>
      <c r="J128" s="5">
        <f t="shared" si="2"/>
        <v>808</v>
      </c>
    </row>
    <row r="129" spans="1:10">
      <c r="A129" s="1" t="s">
        <v>149</v>
      </c>
      <c r="B129" s="1">
        <v>4501</v>
      </c>
      <c r="C129" s="1" t="s">
        <v>19</v>
      </c>
      <c r="D129" s="1" t="s">
        <v>20</v>
      </c>
      <c r="E129" s="1" t="s">
        <v>21</v>
      </c>
      <c r="F129" s="1" t="s">
        <v>22</v>
      </c>
      <c r="G129" s="1" t="s">
        <v>17</v>
      </c>
      <c r="H129" s="4">
        <v>798</v>
      </c>
      <c r="I129">
        <v>10</v>
      </c>
      <c r="J129" s="5">
        <f t="shared" si="2"/>
        <v>808</v>
      </c>
    </row>
    <row r="130" spans="1:10">
      <c r="A130" s="1" t="s">
        <v>149</v>
      </c>
      <c r="B130" s="1">
        <v>4501</v>
      </c>
      <c r="C130" s="1" t="s">
        <v>19</v>
      </c>
      <c r="D130" s="1" t="s">
        <v>20</v>
      </c>
      <c r="E130" s="1" t="s">
        <v>21</v>
      </c>
      <c r="F130" s="1" t="s">
        <v>22</v>
      </c>
      <c r="G130" s="1" t="s">
        <v>18</v>
      </c>
      <c r="H130" s="4">
        <v>798</v>
      </c>
      <c r="I130">
        <v>10</v>
      </c>
      <c r="J130" s="5">
        <f t="shared" si="2"/>
        <v>808</v>
      </c>
    </row>
    <row r="131" spans="1:10">
      <c r="A131" s="1" t="s">
        <v>149</v>
      </c>
      <c r="B131" s="1">
        <v>4501</v>
      </c>
      <c r="C131" s="1" t="s">
        <v>23</v>
      </c>
      <c r="D131" s="1" t="s">
        <v>24</v>
      </c>
      <c r="E131" s="1" t="s">
        <v>25</v>
      </c>
      <c r="F131" s="1" t="s">
        <v>26</v>
      </c>
      <c r="G131" s="1" t="s">
        <v>13</v>
      </c>
      <c r="H131" s="4">
        <v>847</v>
      </c>
      <c r="I131">
        <v>10</v>
      </c>
      <c r="J131" s="5">
        <f t="shared" ref="J131:J162" si="3">H131+I131</f>
        <v>857</v>
      </c>
    </row>
    <row r="132" spans="1:10">
      <c r="A132" s="1" t="s">
        <v>149</v>
      </c>
      <c r="B132" s="1">
        <v>4501</v>
      </c>
      <c r="C132" s="1" t="s">
        <v>23</v>
      </c>
      <c r="D132" s="1" t="s">
        <v>24</v>
      </c>
      <c r="E132" s="1" t="s">
        <v>25</v>
      </c>
      <c r="F132" s="1" t="s">
        <v>26</v>
      </c>
      <c r="G132" s="1" t="s">
        <v>14</v>
      </c>
      <c r="H132" s="4">
        <v>847</v>
      </c>
      <c r="I132">
        <v>10</v>
      </c>
      <c r="J132" s="5">
        <f t="shared" si="3"/>
        <v>857</v>
      </c>
    </row>
    <row r="133" spans="1:10">
      <c r="A133" s="1" t="s">
        <v>149</v>
      </c>
      <c r="B133" s="1">
        <v>4501</v>
      </c>
      <c r="C133" s="1" t="s">
        <v>23</v>
      </c>
      <c r="D133" s="1" t="s">
        <v>24</v>
      </c>
      <c r="E133" s="1" t="s">
        <v>25</v>
      </c>
      <c r="F133" s="1" t="s">
        <v>26</v>
      </c>
      <c r="G133" s="1" t="s">
        <v>15</v>
      </c>
      <c r="H133" s="4">
        <v>847</v>
      </c>
      <c r="I133">
        <v>10</v>
      </c>
      <c r="J133" s="5">
        <f t="shared" si="3"/>
        <v>857</v>
      </c>
    </row>
    <row r="134" spans="1:10">
      <c r="A134" s="1" t="s">
        <v>149</v>
      </c>
      <c r="B134" s="1">
        <v>4501</v>
      </c>
      <c r="C134" s="1" t="s">
        <v>23</v>
      </c>
      <c r="D134" s="1" t="s">
        <v>24</v>
      </c>
      <c r="E134" s="1" t="s">
        <v>25</v>
      </c>
      <c r="F134" s="1" t="s">
        <v>26</v>
      </c>
      <c r="G134" s="1" t="s">
        <v>16</v>
      </c>
      <c r="H134" s="4">
        <v>847</v>
      </c>
      <c r="I134">
        <v>10</v>
      </c>
      <c r="J134" s="5">
        <f t="shared" si="3"/>
        <v>857</v>
      </c>
    </row>
    <row r="135" spans="1:10">
      <c r="A135" s="1" t="s">
        <v>149</v>
      </c>
      <c r="B135" s="1">
        <v>4501</v>
      </c>
      <c r="C135" s="1" t="s">
        <v>23</v>
      </c>
      <c r="D135" s="1" t="s">
        <v>24</v>
      </c>
      <c r="E135" s="1" t="s">
        <v>25</v>
      </c>
      <c r="F135" s="1" t="s">
        <v>26</v>
      </c>
      <c r="G135" s="1" t="s">
        <v>17</v>
      </c>
      <c r="H135" s="4">
        <v>847</v>
      </c>
      <c r="I135">
        <v>10</v>
      </c>
      <c r="J135" s="5">
        <f t="shared" si="3"/>
        <v>857</v>
      </c>
    </row>
    <row r="136" spans="1:10">
      <c r="A136" s="1" t="s">
        <v>149</v>
      </c>
      <c r="B136" s="1">
        <v>4501</v>
      </c>
      <c r="C136" s="1" t="s">
        <v>23</v>
      </c>
      <c r="D136" s="1" t="s">
        <v>24</v>
      </c>
      <c r="E136" s="1" t="s">
        <v>25</v>
      </c>
      <c r="F136" s="1" t="s">
        <v>26</v>
      </c>
      <c r="G136" s="1" t="s">
        <v>18</v>
      </c>
      <c r="H136" s="4">
        <v>847</v>
      </c>
      <c r="I136">
        <v>10</v>
      </c>
      <c r="J136" s="5">
        <f t="shared" si="3"/>
        <v>857</v>
      </c>
    </row>
    <row r="137" spans="1:10">
      <c r="A137" s="1" t="s">
        <v>149</v>
      </c>
      <c r="B137" s="1">
        <v>4501</v>
      </c>
      <c r="C137" s="1" t="s">
        <v>27</v>
      </c>
      <c r="D137" s="1" t="s">
        <v>28</v>
      </c>
      <c r="E137" s="1" t="s">
        <v>29</v>
      </c>
      <c r="F137" s="1" t="s">
        <v>30</v>
      </c>
      <c r="G137" s="1" t="s">
        <v>13</v>
      </c>
      <c r="H137" s="4">
        <v>355</v>
      </c>
      <c r="I137">
        <v>10</v>
      </c>
      <c r="J137" s="5">
        <f t="shared" si="3"/>
        <v>365</v>
      </c>
    </row>
    <row r="138" spans="1:10">
      <c r="A138" s="1" t="s">
        <v>149</v>
      </c>
      <c r="B138" s="1">
        <v>4501</v>
      </c>
      <c r="C138" s="1" t="s">
        <v>27</v>
      </c>
      <c r="D138" s="1" t="s">
        <v>28</v>
      </c>
      <c r="E138" s="1" t="s">
        <v>29</v>
      </c>
      <c r="F138" s="1" t="s">
        <v>30</v>
      </c>
      <c r="G138" s="1" t="s">
        <v>14</v>
      </c>
      <c r="H138" s="4">
        <v>355</v>
      </c>
      <c r="I138">
        <v>10</v>
      </c>
      <c r="J138" s="5">
        <f t="shared" si="3"/>
        <v>365</v>
      </c>
    </row>
    <row r="139" spans="1:10">
      <c r="A139" s="1" t="s">
        <v>149</v>
      </c>
      <c r="B139" s="1">
        <v>4501</v>
      </c>
      <c r="C139" s="1" t="s">
        <v>27</v>
      </c>
      <c r="D139" s="1" t="s">
        <v>28</v>
      </c>
      <c r="E139" s="1" t="s">
        <v>29</v>
      </c>
      <c r="F139" s="1" t="s">
        <v>30</v>
      </c>
      <c r="G139" s="1" t="s">
        <v>15</v>
      </c>
      <c r="H139" s="4">
        <v>355</v>
      </c>
      <c r="I139">
        <v>10</v>
      </c>
      <c r="J139" s="5">
        <f t="shared" si="3"/>
        <v>365</v>
      </c>
    </row>
    <row r="140" spans="1:10">
      <c r="A140" s="1" t="s">
        <v>149</v>
      </c>
      <c r="B140" s="1">
        <v>4501</v>
      </c>
      <c r="C140" s="1" t="s">
        <v>27</v>
      </c>
      <c r="D140" s="1" t="s">
        <v>28</v>
      </c>
      <c r="E140" s="1" t="s">
        <v>29</v>
      </c>
      <c r="F140" s="1" t="s">
        <v>30</v>
      </c>
      <c r="G140" s="1" t="s">
        <v>16</v>
      </c>
      <c r="H140" s="4">
        <v>355</v>
      </c>
      <c r="I140">
        <v>10</v>
      </c>
      <c r="J140" s="5">
        <f t="shared" si="3"/>
        <v>365</v>
      </c>
    </row>
    <row r="141" spans="1:10">
      <c r="A141" s="1" t="s">
        <v>149</v>
      </c>
      <c r="B141" s="1">
        <v>4501</v>
      </c>
      <c r="C141" s="1" t="s">
        <v>27</v>
      </c>
      <c r="D141" s="1" t="s">
        <v>28</v>
      </c>
      <c r="E141" s="1" t="s">
        <v>29</v>
      </c>
      <c r="F141" s="1" t="s">
        <v>30</v>
      </c>
      <c r="G141" s="1" t="s">
        <v>17</v>
      </c>
      <c r="H141" s="4">
        <v>355</v>
      </c>
      <c r="I141">
        <v>10</v>
      </c>
      <c r="J141" s="5">
        <f t="shared" si="3"/>
        <v>365</v>
      </c>
    </row>
    <row r="142" spans="1:10">
      <c r="A142" s="1" t="s">
        <v>149</v>
      </c>
      <c r="B142" s="1">
        <v>4501</v>
      </c>
      <c r="C142" s="1" t="s">
        <v>27</v>
      </c>
      <c r="D142" s="1" t="s">
        <v>28</v>
      </c>
      <c r="E142" s="1" t="s">
        <v>29</v>
      </c>
      <c r="F142" s="1" t="s">
        <v>30</v>
      </c>
      <c r="G142" s="1" t="s">
        <v>18</v>
      </c>
      <c r="H142" s="4">
        <v>355</v>
      </c>
      <c r="I142">
        <v>10</v>
      </c>
      <c r="J142" s="5">
        <f t="shared" si="3"/>
        <v>365</v>
      </c>
    </row>
    <row r="143" spans="1:10">
      <c r="A143" s="1" t="s">
        <v>149</v>
      </c>
      <c r="B143" s="1">
        <v>4501</v>
      </c>
      <c r="C143" s="1" t="s">
        <v>31</v>
      </c>
      <c r="D143" s="1" t="s">
        <v>32</v>
      </c>
      <c r="E143" s="1" t="s">
        <v>33</v>
      </c>
      <c r="F143" s="1" t="s">
        <v>34</v>
      </c>
      <c r="G143" s="1" t="s">
        <v>13</v>
      </c>
      <c r="H143" s="4">
        <v>95</v>
      </c>
      <c r="I143">
        <v>10</v>
      </c>
      <c r="J143" s="5">
        <f t="shared" si="3"/>
        <v>105</v>
      </c>
    </row>
    <row r="144" spans="1:10">
      <c r="A144" s="1" t="s">
        <v>149</v>
      </c>
      <c r="B144" s="1">
        <v>4501</v>
      </c>
      <c r="C144" s="1" t="s">
        <v>31</v>
      </c>
      <c r="D144" s="1" t="s">
        <v>32</v>
      </c>
      <c r="E144" s="1" t="s">
        <v>33</v>
      </c>
      <c r="F144" s="1" t="s">
        <v>34</v>
      </c>
      <c r="G144" s="1" t="s">
        <v>14</v>
      </c>
      <c r="H144" s="4">
        <v>95</v>
      </c>
      <c r="I144">
        <v>10</v>
      </c>
      <c r="J144" s="5">
        <f t="shared" si="3"/>
        <v>105</v>
      </c>
    </row>
    <row r="145" spans="1:10">
      <c r="A145" s="1" t="s">
        <v>149</v>
      </c>
      <c r="B145" s="1">
        <v>4501</v>
      </c>
      <c r="C145" s="1" t="s">
        <v>31</v>
      </c>
      <c r="D145" s="1" t="s">
        <v>32</v>
      </c>
      <c r="E145" s="1" t="s">
        <v>33</v>
      </c>
      <c r="F145" s="1" t="s">
        <v>34</v>
      </c>
      <c r="G145" s="1" t="s">
        <v>15</v>
      </c>
      <c r="H145" s="4">
        <v>95</v>
      </c>
      <c r="I145">
        <v>10</v>
      </c>
      <c r="J145" s="5">
        <f t="shared" si="3"/>
        <v>105</v>
      </c>
    </row>
    <row r="146" spans="1:10">
      <c r="A146" s="1" t="s">
        <v>149</v>
      </c>
      <c r="B146" s="1">
        <v>4501</v>
      </c>
      <c r="C146" s="1" t="s">
        <v>31</v>
      </c>
      <c r="D146" s="1" t="s">
        <v>32</v>
      </c>
      <c r="E146" s="1" t="s">
        <v>33</v>
      </c>
      <c r="F146" s="1" t="s">
        <v>34</v>
      </c>
      <c r="G146" s="1" t="s">
        <v>16</v>
      </c>
      <c r="H146" s="4">
        <v>95</v>
      </c>
      <c r="I146">
        <v>10</v>
      </c>
      <c r="J146" s="5">
        <f t="shared" si="3"/>
        <v>105</v>
      </c>
    </row>
    <row r="147" spans="1:10">
      <c r="A147" s="1" t="s">
        <v>149</v>
      </c>
      <c r="B147" s="1">
        <v>4501</v>
      </c>
      <c r="C147" s="1" t="s">
        <v>31</v>
      </c>
      <c r="D147" s="1" t="s">
        <v>32</v>
      </c>
      <c r="E147" s="1" t="s">
        <v>33</v>
      </c>
      <c r="F147" s="1" t="s">
        <v>34</v>
      </c>
      <c r="G147" s="1" t="s">
        <v>17</v>
      </c>
      <c r="H147" s="4">
        <v>95</v>
      </c>
      <c r="I147">
        <v>10</v>
      </c>
      <c r="J147" s="5">
        <f t="shared" si="3"/>
        <v>105</v>
      </c>
    </row>
    <row r="148" spans="1:10">
      <c r="A148" s="1" t="s">
        <v>149</v>
      </c>
      <c r="B148" s="1">
        <v>4501</v>
      </c>
      <c r="C148" s="1" t="s">
        <v>31</v>
      </c>
      <c r="D148" s="1" t="s">
        <v>32</v>
      </c>
      <c r="E148" s="1" t="s">
        <v>33</v>
      </c>
      <c r="F148" s="1" t="s">
        <v>34</v>
      </c>
      <c r="G148" s="1" t="s">
        <v>18</v>
      </c>
      <c r="H148" s="4">
        <v>95</v>
      </c>
      <c r="I148">
        <v>10</v>
      </c>
      <c r="J148" s="5">
        <f t="shared" si="3"/>
        <v>105</v>
      </c>
    </row>
    <row r="149" spans="1:10">
      <c r="A149" s="1" t="s">
        <v>149</v>
      </c>
      <c r="B149" s="1">
        <v>4501</v>
      </c>
      <c r="C149" s="1" t="s">
        <v>35</v>
      </c>
      <c r="D149" s="1" t="s">
        <v>36</v>
      </c>
      <c r="E149" s="1" t="s">
        <v>37</v>
      </c>
      <c r="F149" s="1" t="s">
        <v>38</v>
      </c>
      <c r="G149" s="1" t="s">
        <v>13</v>
      </c>
      <c r="H149" s="4">
        <v>16</v>
      </c>
      <c r="I149">
        <v>10</v>
      </c>
      <c r="J149" s="5">
        <f t="shared" si="3"/>
        <v>26</v>
      </c>
    </row>
    <row r="150" spans="1:10">
      <c r="A150" s="1" t="s">
        <v>149</v>
      </c>
      <c r="B150" s="1">
        <v>4501</v>
      </c>
      <c r="C150" s="1" t="s">
        <v>35</v>
      </c>
      <c r="D150" s="1" t="s">
        <v>36</v>
      </c>
      <c r="E150" s="1" t="s">
        <v>37</v>
      </c>
      <c r="F150" s="1" t="s">
        <v>38</v>
      </c>
      <c r="G150" s="1" t="s">
        <v>14</v>
      </c>
      <c r="H150" s="4">
        <v>16</v>
      </c>
      <c r="I150">
        <v>10</v>
      </c>
      <c r="J150" s="5">
        <f t="shared" si="3"/>
        <v>26</v>
      </c>
    </row>
    <row r="151" spans="1:10">
      <c r="A151" s="1" t="s">
        <v>149</v>
      </c>
      <c r="B151" s="1">
        <v>4501</v>
      </c>
      <c r="C151" s="1" t="s">
        <v>35</v>
      </c>
      <c r="D151" s="1" t="s">
        <v>36</v>
      </c>
      <c r="E151" s="1" t="s">
        <v>37</v>
      </c>
      <c r="F151" s="1" t="s">
        <v>38</v>
      </c>
      <c r="G151" s="1" t="s">
        <v>15</v>
      </c>
      <c r="H151" s="4">
        <v>16</v>
      </c>
      <c r="I151">
        <v>10</v>
      </c>
      <c r="J151" s="5">
        <f t="shared" si="3"/>
        <v>26</v>
      </c>
    </row>
    <row r="152" spans="1:10">
      <c r="A152" s="1" t="s">
        <v>149</v>
      </c>
      <c r="B152" s="1">
        <v>4501</v>
      </c>
      <c r="C152" s="1" t="s">
        <v>35</v>
      </c>
      <c r="D152" s="1" t="s">
        <v>36</v>
      </c>
      <c r="E152" s="1" t="s">
        <v>37</v>
      </c>
      <c r="F152" s="1" t="s">
        <v>38</v>
      </c>
      <c r="G152" s="1" t="s">
        <v>16</v>
      </c>
      <c r="H152" s="4">
        <v>16</v>
      </c>
      <c r="I152">
        <v>10</v>
      </c>
      <c r="J152" s="5">
        <f t="shared" si="3"/>
        <v>26</v>
      </c>
    </row>
    <row r="153" spans="1:10">
      <c r="A153" s="1" t="s">
        <v>149</v>
      </c>
      <c r="B153" s="1">
        <v>4501</v>
      </c>
      <c r="C153" s="1" t="s">
        <v>35</v>
      </c>
      <c r="D153" s="1" t="s">
        <v>36</v>
      </c>
      <c r="E153" s="1" t="s">
        <v>37</v>
      </c>
      <c r="F153" s="1" t="s">
        <v>38</v>
      </c>
      <c r="G153" s="1" t="s">
        <v>17</v>
      </c>
      <c r="H153" s="4">
        <v>16</v>
      </c>
      <c r="I153">
        <v>10</v>
      </c>
      <c r="J153" s="5">
        <f t="shared" si="3"/>
        <v>26</v>
      </c>
    </row>
    <row r="154" spans="1:10">
      <c r="A154" s="1" t="s">
        <v>149</v>
      </c>
      <c r="B154" s="1">
        <v>4501</v>
      </c>
      <c r="C154" s="1" t="s">
        <v>35</v>
      </c>
      <c r="D154" s="1" t="s">
        <v>36</v>
      </c>
      <c r="E154" s="1" t="s">
        <v>37</v>
      </c>
      <c r="F154" s="1" t="s">
        <v>38</v>
      </c>
      <c r="G154" s="1" t="s">
        <v>18</v>
      </c>
      <c r="H154" s="4">
        <v>16</v>
      </c>
      <c r="I154">
        <v>10</v>
      </c>
      <c r="J154" s="5">
        <f t="shared" si="3"/>
        <v>26</v>
      </c>
    </row>
    <row r="155" spans="1:10">
      <c r="A155" s="1" t="s">
        <v>149</v>
      </c>
      <c r="B155" s="1">
        <v>4501</v>
      </c>
      <c r="C155" s="1" t="s">
        <v>107</v>
      </c>
      <c r="D155" s="1" t="s">
        <v>108</v>
      </c>
      <c r="E155" s="1" t="s">
        <v>108</v>
      </c>
      <c r="F155" s="1" t="s">
        <v>12</v>
      </c>
      <c r="G155" s="1" t="s">
        <v>15</v>
      </c>
      <c r="H155" s="4">
        <v>143</v>
      </c>
      <c r="I155">
        <v>10</v>
      </c>
      <c r="J155" s="5">
        <f t="shared" si="3"/>
        <v>153</v>
      </c>
    </row>
    <row r="156" spans="1:10">
      <c r="A156" s="1" t="s">
        <v>149</v>
      </c>
      <c r="B156" s="1">
        <v>4501</v>
      </c>
      <c r="C156" s="1" t="s">
        <v>109</v>
      </c>
      <c r="D156" s="1" t="s">
        <v>110</v>
      </c>
      <c r="E156" s="1" t="s">
        <v>110</v>
      </c>
      <c r="F156" s="1" t="s">
        <v>22</v>
      </c>
      <c r="G156" s="1" t="s">
        <v>15</v>
      </c>
      <c r="H156" s="4">
        <v>332</v>
      </c>
      <c r="I156">
        <v>10</v>
      </c>
      <c r="J156" s="5">
        <f t="shared" si="3"/>
        <v>342</v>
      </c>
    </row>
    <row r="157" spans="1:10">
      <c r="A157" s="1" t="s">
        <v>149</v>
      </c>
      <c r="B157" s="1">
        <v>4501</v>
      </c>
      <c r="C157" s="1" t="s">
        <v>111</v>
      </c>
      <c r="D157" s="1" t="s">
        <v>112</v>
      </c>
      <c r="E157" s="1" t="s">
        <v>112</v>
      </c>
      <c r="F157" s="1" t="s">
        <v>26</v>
      </c>
      <c r="G157" s="1" t="s">
        <v>15</v>
      </c>
      <c r="H157" s="4">
        <v>521</v>
      </c>
      <c r="I157">
        <v>10</v>
      </c>
      <c r="J157" s="5">
        <f t="shared" si="3"/>
        <v>531</v>
      </c>
    </row>
    <row r="158" spans="1:10">
      <c r="A158" s="1" t="s">
        <v>149</v>
      </c>
      <c r="B158" s="1">
        <v>4501</v>
      </c>
      <c r="C158" s="1" t="s">
        <v>113</v>
      </c>
      <c r="D158" s="1" t="s">
        <v>114</v>
      </c>
      <c r="E158" s="1" t="s">
        <v>114</v>
      </c>
      <c r="F158" s="1" t="s">
        <v>30</v>
      </c>
      <c r="G158" s="1" t="s">
        <v>15</v>
      </c>
      <c r="H158" s="4">
        <v>270</v>
      </c>
      <c r="I158">
        <v>10</v>
      </c>
      <c r="J158" s="5">
        <f t="shared" si="3"/>
        <v>280</v>
      </c>
    </row>
    <row r="159" spans="1:10">
      <c r="A159" s="1" t="s">
        <v>149</v>
      </c>
      <c r="B159" s="1">
        <v>4501</v>
      </c>
      <c r="C159" s="1" t="s">
        <v>115</v>
      </c>
      <c r="D159" s="1" t="s">
        <v>116</v>
      </c>
      <c r="E159" s="1" t="s">
        <v>116</v>
      </c>
      <c r="F159" s="1" t="s">
        <v>34</v>
      </c>
      <c r="G159" s="1" t="s">
        <v>15</v>
      </c>
      <c r="H159" s="4">
        <v>170</v>
      </c>
      <c r="I159">
        <v>10</v>
      </c>
      <c r="J159" s="5">
        <f t="shared" si="3"/>
        <v>180</v>
      </c>
    </row>
    <row r="160" spans="1:10">
      <c r="A160" s="1" t="s">
        <v>149</v>
      </c>
      <c r="B160" s="1">
        <v>4501</v>
      </c>
      <c r="C160" s="1" t="s">
        <v>117</v>
      </c>
      <c r="D160" s="1" t="s">
        <v>118</v>
      </c>
      <c r="E160" s="1" t="s">
        <v>118</v>
      </c>
      <c r="F160" s="1" t="s">
        <v>38</v>
      </c>
      <c r="G160" s="1" t="s">
        <v>15</v>
      </c>
      <c r="H160" s="4">
        <v>12</v>
      </c>
      <c r="I160">
        <v>10</v>
      </c>
      <c r="J160" s="5">
        <f t="shared" si="3"/>
        <v>22</v>
      </c>
    </row>
    <row r="161" spans="1:10">
      <c r="A161" s="1" t="s">
        <v>149</v>
      </c>
      <c r="B161" s="1">
        <v>4501</v>
      </c>
      <c r="C161" s="1" t="s">
        <v>119</v>
      </c>
      <c r="D161" s="1" t="s">
        <v>120</v>
      </c>
      <c r="E161" s="1" t="s">
        <v>120</v>
      </c>
      <c r="F161" s="1" t="s">
        <v>12</v>
      </c>
      <c r="G161" s="1" t="s">
        <v>16</v>
      </c>
      <c r="H161" s="4">
        <v>120</v>
      </c>
      <c r="I161">
        <v>10</v>
      </c>
      <c r="J161" s="5">
        <f t="shared" si="3"/>
        <v>130</v>
      </c>
    </row>
    <row r="162" spans="1:10">
      <c r="A162" s="1" t="s">
        <v>149</v>
      </c>
      <c r="B162" s="1">
        <v>4501</v>
      </c>
      <c r="C162" s="1" t="s">
        <v>121</v>
      </c>
      <c r="D162" s="1" t="s">
        <v>122</v>
      </c>
      <c r="E162" s="1" t="s">
        <v>122</v>
      </c>
      <c r="F162" s="1" t="s">
        <v>22</v>
      </c>
      <c r="G162" s="1" t="s">
        <v>16</v>
      </c>
      <c r="H162" s="4">
        <v>281</v>
      </c>
      <c r="I162">
        <v>10</v>
      </c>
      <c r="J162" s="5">
        <f t="shared" si="3"/>
        <v>291</v>
      </c>
    </row>
    <row r="163" spans="1:10">
      <c r="A163" s="1" t="s">
        <v>149</v>
      </c>
      <c r="B163" s="1">
        <v>4501</v>
      </c>
      <c r="C163" s="1" t="s">
        <v>123</v>
      </c>
      <c r="D163" s="1" t="s">
        <v>124</v>
      </c>
      <c r="E163" s="1" t="s">
        <v>124</v>
      </c>
      <c r="F163" s="1" t="s">
        <v>26</v>
      </c>
      <c r="G163" s="1" t="s">
        <v>16</v>
      </c>
      <c r="H163" s="4">
        <v>441</v>
      </c>
      <c r="I163">
        <v>10</v>
      </c>
      <c r="J163" s="5">
        <f t="shared" ref="J163:J185" si="4">H163+I163</f>
        <v>451</v>
      </c>
    </row>
    <row r="164" spans="1:10">
      <c r="A164" s="1" t="s">
        <v>149</v>
      </c>
      <c r="B164" s="1">
        <v>4501</v>
      </c>
      <c r="C164" s="1" t="s">
        <v>125</v>
      </c>
      <c r="D164" s="1" t="s">
        <v>126</v>
      </c>
      <c r="E164" s="1" t="s">
        <v>126</v>
      </c>
      <c r="F164" s="1" t="s">
        <v>30</v>
      </c>
      <c r="G164" s="1" t="s">
        <v>16</v>
      </c>
      <c r="H164" s="4">
        <v>378</v>
      </c>
      <c r="I164">
        <v>10</v>
      </c>
      <c r="J164" s="5">
        <f t="shared" si="4"/>
        <v>388</v>
      </c>
    </row>
    <row r="165" spans="1:10">
      <c r="A165" s="1" t="s">
        <v>149</v>
      </c>
      <c r="B165" s="1">
        <v>4501</v>
      </c>
      <c r="C165" s="1" t="s">
        <v>127</v>
      </c>
      <c r="D165" s="1" t="s">
        <v>128</v>
      </c>
      <c r="E165" s="1" t="s">
        <v>128</v>
      </c>
      <c r="F165" s="1" t="s">
        <v>34</v>
      </c>
      <c r="G165" s="1" t="s">
        <v>16</v>
      </c>
      <c r="H165" s="4">
        <v>109</v>
      </c>
      <c r="I165">
        <v>10</v>
      </c>
      <c r="J165" s="5">
        <f t="shared" si="4"/>
        <v>119</v>
      </c>
    </row>
    <row r="166" spans="1:10">
      <c r="A166" s="1" t="s">
        <v>149</v>
      </c>
      <c r="B166" s="1">
        <v>4501</v>
      </c>
      <c r="C166" s="1" t="s">
        <v>129</v>
      </c>
      <c r="D166" s="1" t="s">
        <v>130</v>
      </c>
      <c r="E166" s="1" t="s">
        <v>130</v>
      </c>
      <c r="F166" s="1" t="s">
        <v>38</v>
      </c>
      <c r="G166" s="1" t="s">
        <v>16</v>
      </c>
      <c r="H166" s="4">
        <v>4</v>
      </c>
      <c r="I166">
        <v>10</v>
      </c>
      <c r="J166" s="5">
        <f t="shared" si="4"/>
        <v>14</v>
      </c>
    </row>
    <row r="167" spans="1:10">
      <c r="A167" s="1" t="s">
        <v>149</v>
      </c>
      <c r="B167" s="1">
        <v>4501</v>
      </c>
      <c r="C167" s="1" t="s">
        <v>131</v>
      </c>
      <c r="D167" s="1" t="s">
        <v>132</v>
      </c>
      <c r="E167" s="1" t="s">
        <v>132</v>
      </c>
      <c r="F167" s="1" t="s">
        <v>12</v>
      </c>
      <c r="G167" s="1" t="s">
        <v>13</v>
      </c>
      <c r="H167" s="4">
        <v>187</v>
      </c>
      <c r="I167">
        <v>10</v>
      </c>
      <c r="J167" s="5">
        <f t="shared" si="4"/>
        <v>197</v>
      </c>
    </row>
    <row r="168" spans="1:10">
      <c r="A168" s="1" t="s">
        <v>149</v>
      </c>
      <c r="B168" s="1">
        <v>4501</v>
      </c>
      <c r="C168" s="1" t="s">
        <v>133</v>
      </c>
      <c r="D168" s="1" t="s">
        <v>134</v>
      </c>
      <c r="E168" s="1" t="s">
        <v>134</v>
      </c>
      <c r="F168" s="1" t="s">
        <v>22</v>
      </c>
      <c r="G168" s="1" t="s">
        <v>13</v>
      </c>
      <c r="H168" s="4">
        <v>434</v>
      </c>
      <c r="I168">
        <v>10</v>
      </c>
      <c r="J168" s="5">
        <f t="shared" si="4"/>
        <v>444</v>
      </c>
    </row>
    <row r="169" spans="1:10">
      <c r="A169" s="1" t="s">
        <v>149</v>
      </c>
      <c r="B169" s="1">
        <v>4501</v>
      </c>
      <c r="C169" s="1" t="s">
        <v>135</v>
      </c>
      <c r="D169" s="1" t="s">
        <v>136</v>
      </c>
      <c r="E169" s="1" t="s">
        <v>136</v>
      </c>
      <c r="F169" s="1" t="s">
        <v>26</v>
      </c>
      <c r="G169" s="1" t="s">
        <v>13</v>
      </c>
      <c r="H169" s="4">
        <v>684</v>
      </c>
      <c r="I169">
        <v>10</v>
      </c>
      <c r="J169" s="5">
        <f t="shared" si="4"/>
        <v>694</v>
      </c>
    </row>
    <row r="170" spans="1:10">
      <c r="A170" s="1" t="s">
        <v>149</v>
      </c>
      <c r="B170" s="1">
        <v>4501</v>
      </c>
      <c r="C170" s="1" t="s">
        <v>137</v>
      </c>
      <c r="D170" s="1" t="s">
        <v>138</v>
      </c>
      <c r="E170" s="1" t="s">
        <v>138</v>
      </c>
      <c r="F170" s="1" t="s">
        <v>30</v>
      </c>
      <c r="G170" s="1" t="s">
        <v>13</v>
      </c>
      <c r="H170" s="4">
        <v>537</v>
      </c>
      <c r="I170">
        <v>10</v>
      </c>
      <c r="J170" s="5">
        <f t="shared" si="4"/>
        <v>547</v>
      </c>
    </row>
    <row r="171" spans="1:10">
      <c r="A171" s="1" t="s">
        <v>149</v>
      </c>
      <c r="B171" s="1">
        <v>4501</v>
      </c>
      <c r="C171" s="1" t="s">
        <v>139</v>
      </c>
      <c r="D171" s="1" t="s">
        <v>140</v>
      </c>
      <c r="E171" s="1" t="s">
        <v>140</v>
      </c>
      <c r="F171" s="1" t="s">
        <v>34</v>
      </c>
      <c r="G171" s="1" t="s">
        <v>13</v>
      </c>
      <c r="H171" s="4">
        <v>258</v>
      </c>
      <c r="I171">
        <v>10</v>
      </c>
      <c r="J171" s="5">
        <f t="shared" si="4"/>
        <v>268</v>
      </c>
    </row>
    <row r="172" spans="1:10">
      <c r="A172" s="1" t="s">
        <v>149</v>
      </c>
      <c r="B172" s="1">
        <v>4501</v>
      </c>
      <c r="C172" s="1" t="s">
        <v>141</v>
      </c>
      <c r="D172" s="1" t="s">
        <v>142</v>
      </c>
      <c r="E172" s="1" t="s">
        <v>142</v>
      </c>
      <c r="F172" s="1" t="s">
        <v>38</v>
      </c>
      <c r="G172" s="1" t="s">
        <v>13</v>
      </c>
      <c r="H172" s="4">
        <v>39</v>
      </c>
      <c r="I172">
        <v>10</v>
      </c>
      <c r="J172" s="5">
        <f t="shared" si="4"/>
        <v>49</v>
      </c>
    </row>
    <row r="173" spans="1:10">
      <c r="A173" s="1" t="s">
        <v>149</v>
      </c>
      <c r="B173" s="1">
        <v>4200</v>
      </c>
      <c r="C173" s="1" t="s">
        <v>152</v>
      </c>
      <c r="D173" s="1" t="s">
        <v>153</v>
      </c>
      <c r="E173" s="1" t="s">
        <v>154</v>
      </c>
      <c r="F173" s="1" t="s">
        <v>12</v>
      </c>
      <c r="G173" s="1" t="s">
        <v>13</v>
      </c>
      <c r="H173" s="4">
        <v>7</v>
      </c>
      <c r="I173">
        <v>10</v>
      </c>
      <c r="J173" s="5">
        <f t="shared" si="4"/>
        <v>17</v>
      </c>
    </row>
    <row r="174" spans="1:10">
      <c r="A174" s="1" t="s">
        <v>149</v>
      </c>
      <c r="B174" s="1">
        <v>4200</v>
      </c>
      <c r="C174" s="1" t="s">
        <v>152</v>
      </c>
      <c r="D174" s="1" t="s">
        <v>153</v>
      </c>
      <c r="E174" s="1" t="s">
        <v>154</v>
      </c>
      <c r="F174" s="1" t="s">
        <v>12</v>
      </c>
      <c r="G174" s="1" t="s">
        <v>17</v>
      </c>
      <c r="H174" s="4">
        <v>7</v>
      </c>
      <c r="I174">
        <v>10</v>
      </c>
      <c r="J174" s="5">
        <f t="shared" si="4"/>
        <v>17</v>
      </c>
    </row>
    <row r="175" spans="1:10">
      <c r="A175" s="1" t="s">
        <v>149</v>
      </c>
      <c r="B175" s="1">
        <v>4200</v>
      </c>
      <c r="C175" s="1" t="s">
        <v>152</v>
      </c>
      <c r="D175" s="1" t="s">
        <v>153</v>
      </c>
      <c r="E175" s="1" t="s">
        <v>154</v>
      </c>
      <c r="F175" s="1" t="s">
        <v>12</v>
      </c>
      <c r="G175" s="1" t="s">
        <v>16</v>
      </c>
      <c r="H175" s="4">
        <v>7</v>
      </c>
      <c r="I175">
        <v>10</v>
      </c>
      <c r="J175" s="5">
        <f t="shared" si="4"/>
        <v>17</v>
      </c>
    </row>
    <row r="176" spans="1:10">
      <c r="A176" s="1" t="s">
        <v>149</v>
      </c>
      <c r="B176" s="1">
        <v>4200</v>
      </c>
      <c r="C176" s="1" t="s">
        <v>155</v>
      </c>
      <c r="D176" s="1" t="s">
        <v>156</v>
      </c>
      <c r="E176" s="1" t="s">
        <v>157</v>
      </c>
      <c r="F176" s="1" t="s">
        <v>30</v>
      </c>
      <c r="G176" s="1" t="s">
        <v>13</v>
      </c>
      <c r="H176" s="4">
        <v>67</v>
      </c>
      <c r="I176">
        <v>10</v>
      </c>
      <c r="J176" s="5">
        <f t="shared" si="4"/>
        <v>77</v>
      </c>
    </row>
    <row r="177" spans="1:10">
      <c r="A177" s="1" t="s">
        <v>149</v>
      </c>
      <c r="B177" s="1">
        <v>4200</v>
      </c>
      <c r="C177" s="1" t="s">
        <v>155</v>
      </c>
      <c r="D177" s="1" t="s">
        <v>156</v>
      </c>
      <c r="E177" s="1" t="s">
        <v>157</v>
      </c>
      <c r="F177" s="1" t="s">
        <v>30</v>
      </c>
      <c r="G177" s="1" t="s">
        <v>17</v>
      </c>
      <c r="H177" s="4">
        <v>67</v>
      </c>
      <c r="I177">
        <v>10</v>
      </c>
      <c r="J177" s="5">
        <f t="shared" si="4"/>
        <v>77</v>
      </c>
    </row>
    <row r="178" spans="1:10">
      <c r="A178" s="1" t="s">
        <v>149</v>
      </c>
      <c r="B178" s="1">
        <v>4200</v>
      </c>
      <c r="C178" s="1" t="s">
        <v>155</v>
      </c>
      <c r="D178" s="1" t="s">
        <v>156</v>
      </c>
      <c r="E178" s="1" t="s">
        <v>157</v>
      </c>
      <c r="F178" s="1" t="s">
        <v>30</v>
      </c>
      <c r="G178" s="1" t="s">
        <v>16</v>
      </c>
      <c r="H178" s="4">
        <v>67</v>
      </c>
      <c r="I178">
        <v>10</v>
      </c>
      <c r="J178" s="5">
        <f t="shared" si="4"/>
        <v>77</v>
      </c>
    </row>
    <row r="179" spans="1:10">
      <c r="A179" s="1" t="s">
        <v>149</v>
      </c>
      <c r="B179" s="1">
        <v>4200</v>
      </c>
      <c r="C179" s="1" t="s">
        <v>158</v>
      </c>
      <c r="D179" s="1" t="s">
        <v>159</v>
      </c>
      <c r="E179" s="1" t="s">
        <v>160</v>
      </c>
      <c r="F179" s="1" t="s">
        <v>34</v>
      </c>
      <c r="G179" s="1" t="s">
        <v>13</v>
      </c>
      <c r="H179" s="4">
        <v>16</v>
      </c>
      <c r="I179">
        <v>10</v>
      </c>
      <c r="J179" s="5">
        <f t="shared" si="4"/>
        <v>26</v>
      </c>
    </row>
    <row r="180" spans="1:10">
      <c r="A180" s="1" t="s">
        <v>149</v>
      </c>
      <c r="B180" s="1">
        <v>4200</v>
      </c>
      <c r="C180" s="1" t="s">
        <v>158</v>
      </c>
      <c r="D180" s="1" t="s">
        <v>159</v>
      </c>
      <c r="E180" s="1" t="s">
        <v>160</v>
      </c>
      <c r="F180" s="1" t="s">
        <v>34</v>
      </c>
      <c r="G180" s="1" t="s">
        <v>17</v>
      </c>
      <c r="H180" s="4">
        <v>16</v>
      </c>
      <c r="I180">
        <v>10</v>
      </c>
      <c r="J180" s="5">
        <f t="shared" si="4"/>
        <v>26</v>
      </c>
    </row>
    <row r="181" spans="1:10">
      <c r="A181" s="1" t="s">
        <v>149</v>
      </c>
      <c r="B181" s="1">
        <v>4200</v>
      </c>
      <c r="C181" s="1" t="s">
        <v>158</v>
      </c>
      <c r="D181" s="1" t="s">
        <v>159</v>
      </c>
      <c r="E181" s="1" t="s">
        <v>160</v>
      </c>
      <c r="F181" s="1" t="s">
        <v>34</v>
      </c>
      <c r="G181" s="1" t="s">
        <v>16</v>
      </c>
      <c r="H181" s="4">
        <v>16</v>
      </c>
      <c r="I181">
        <v>10</v>
      </c>
      <c r="J181" s="5">
        <f t="shared" si="4"/>
        <v>26</v>
      </c>
    </row>
    <row r="182" spans="1:10">
      <c r="A182" s="1" t="s">
        <v>149</v>
      </c>
      <c r="B182" s="1">
        <v>4000</v>
      </c>
      <c r="C182" s="1" t="s">
        <v>161</v>
      </c>
      <c r="D182" s="1" t="s">
        <v>162</v>
      </c>
      <c r="E182" s="1" t="s">
        <v>162</v>
      </c>
      <c r="F182" s="1" t="s">
        <v>30</v>
      </c>
      <c r="G182" s="1" t="s">
        <v>16</v>
      </c>
      <c r="H182" s="4">
        <v>624</v>
      </c>
      <c r="I182">
        <v>10</v>
      </c>
      <c r="J182" s="5">
        <f t="shared" si="4"/>
        <v>634</v>
      </c>
    </row>
    <row r="183" spans="1:10">
      <c r="A183" s="1" t="s">
        <v>149</v>
      </c>
      <c r="B183" s="1">
        <v>4000</v>
      </c>
      <c r="C183" s="1" t="s">
        <v>163</v>
      </c>
      <c r="D183" s="1" t="s">
        <v>164</v>
      </c>
      <c r="E183" s="1" t="s">
        <v>164</v>
      </c>
      <c r="F183" s="1" t="s">
        <v>34</v>
      </c>
      <c r="G183" s="1" t="s">
        <v>16</v>
      </c>
      <c r="H183" s="4">
        <v>258</v>
      </c>
      <c r="I183">
        <v>10</v>
      </c>
      <c r="J183" s="5">
        <f t="shared" si="4"/>
        <v>268</v>
      </c>
    </row>
    <row r="184" spans="1:10">
      <c r="A184" s="1" t="s">
        <v>149</v>
      </c>
      <c r="B184" s="1">
        <v>4000</v>
      </c>
      <c r="C184" s="1" t="s">
        <v>147</v>
      </c>
      <c r="D184" s="1" t="s">
        <v>148</v>
      </c>
      <c r="E184" s="1" t="s">
        <v>148</v>
      </c>
      <c r="F184" s="1" t="s">
        <v>30</v>
      </c>
      <c r="G184" s="1" t="s">
        <v>13</v>
      </c>
      <c r="H184" s="4">
        <v>632</v>
      </c>
      <c r="I184">
        <v>10</v>
      </c>
      <c r="J184" s="5">
        <f t="shared" si="4"/>
        <v>642</v>
      </c>
    </row>
    <row r="185" spans="1:10">
      <c r="A185" s="1" t="s">
        <v>149</v>
      </c>
      <c r="B185" s="1">
        <v>4000</v>
      </c>
      <c r="C185" s="1" t="s">
        <v>165</v>
      </c>
      <c r="D185" s="1" t="s">
        <v>166</v>
      </c>
      <c r="E185" s="1" t="s">
        <v>166</v>
      </c>
      <c r="F185" s="1" t="s">
        <v>38</v>
      </c>
      <c r="G185" s="1" t="s">
        <v>13</v>
      </c>
      <c r="H185" s="4">
        <v>128</v>
      </c>
      <c r="I185">
        <v>10</v>
      </c>
      <c r="J185" s="5">
        <f t="shared" si="4"/>
        <v>138</v>
      </c>
    </row>
    <row r="186" spans="1:10">
      <c r="J186" s="7">
        <f>SUM(J2:J185)</f>
        <v>47345</v>
      </c>
    </row>
  </sheetData>
  <autoFilter ref="A1:J186">
    <filterColumn colId="0"/>
    <filterColumn colId="1"/>
    <filterColumn colId="6"/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汇总更新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微软用户</cp:lastModifiedBy>
  <dcterms:created xsi:type="dcterms:W3CDTF">2015-06-05T18:19:34Z</dcterms:created>
  <dcterms:modified xsi:type="dcterms:W3CDTF">2026-02-13T03:02:08Z</dcterms:modified>
</cp:coreProperties>
</file>