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3"/>
  </bookViews>
  <sheets>
    <sheet name="1172" sheetId="1" r:id="rId1"/>
    <sheet name="1171" sheetId="2" r:id="rId2"/>
    <sheet name="1181" sheetId="3" r:id="rId3"/>
    <sheet name="1182" sheetId="4" r:id="rId4"/>
    <sheet name="9258" sheetId="5" r:id="rId5"/>
    <sheet name="9260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<sst xmlns="http://schemas.openxmlformats.org/spreadsheetml/2006/main" count="372" uniqueCount="57">
  <si>
    <t>装        箱      单</t>
  </si>
  <si>
    <t>款号：H1172AX    上衣</t>
  </si>
  <si>
    <t>箱号</t>
  </si>
  <si>
    <t>数量</t>
  </si>
  <si>
    <t>PO号</t>
  </si>
  <si>
    <t>颜色</t>
  </si>
  <si>
    <t>配比</t>
  </si>
  <si>
    <t>CTNS</t>
  </si>
  <si>
    <t>STYLE NO</t>
  </si>
  <si>
    <t>S</t>
  </si>
  <si>
    <t>M</t>
  </si>
  <si>
    <t>L</t>
  </si>
  <si>
    <t>XL</t>
  </si>
  <si>
    <t>XXL</t>
  </si>
  <si>
    <t>3XL</t>
  </si>
  <si>
    <t>外箱尺寸</t>
  </si>
  <si>
    <t>体积</t>
  </si>
  <si>
    <t>1784393</t>
  </si>
  <si>
    <t>ER105-ECRU</t>
  </si>
  <si>
    <t>1</t>
  </si>
  <si>
    <t>2</t>
  </si>
  <si>
    <t>TOTAL</t>
  </si>
  <si>
    <t>CARTONS</t>
  </si>
  <si>
    <t>款号：H1171AX  上衣</t>
  </si>
  <si>
    <t>港口</t>
  </si>
  <si>
    <t>1784392</t>
  </si>
  <si>
    <t>哈</t>
  </si>
  <si>
    <t>PN262-LT.</t>
  </si>
  <si>
    <t>PINK</t>
  </si>
  <si>
    <t>格</t>
  </si>
  <si>
    <t>北伊</t>
  </si>
  <si>
    <t>南伊</t>
  </si>
  <si>
    <t>摩</t>
  </si>
  <si>
    <t>-</t>
  </si>
  <si>
    <t>箱数</t>
  </si>
  <si>
    <t>每箱配比数</t>
  </si>
  <si>
    <t>1784361</t>
  </si>
  <si>
    <t>波</t>
  </si>
  <si>
    <t>马</t>
  </si>
  <si>
    <t>乌</t>
  </si>
  <si>
    <t>阿</t>
  </si>
  <si>
    <t>1784355</t>
  </si>
  <si>
    <t>科</t>
  </si>
  <si>
    <t>黎</t>
  </si>
  <si>
    <t>款号：H1181AX    上衣</t>
  </si>
  <si>
    <t>1784417</t>
  </si>
  <si>
    <t>波斯</t>
  </si>
  <si>
    <t>马其</t>
  </si>
  <si>
    <t>款号：H1182AX    上衣</t>
  </si>
  <si>
    <t>1784407</t>
  </si>
  <si>
    <t>款号：G9258AX</t>
  </si>
  <si>
    <t>1784445</t>
  </si>
  <si>
    <t>KH497-KHKAI</t>
  </si>
  <si>
    <t>款号：G9260AX    上衣</t>
  </si>
  <si>
    <t>1784430</t>
  </si>
  <si>
    <t>BN189-</t>
  </si>
  <si>
    <t>BROWN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</si>
</sst>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;[Red]0"/>
    <numFmt numFmtId="178" formatCode="0.000_);\(0.000\)"/>
  </numFmts>
  <fonts count="29">
    <font>
      <sz val="11"/>
      <color theme="1"/>
      <name val="宋体"/>
      <charset val="134"/>
      <scheme val="minor"/>
    </font>
    <font>
      <b/>
      <u/>
      <sz val="28"/>
      <name val="微软雅黑"/>
      <charset val="134"/>
    </font>
    <font>
      <b/>
      <sz val="10"/>
      <name val="微软雅黑"/>
      <charset val="134"/>
    </font>
    <font>
      <b/>
      <sz val="12"/>
      <name val="微软雅黑"/>
      <charset val="134"/>
    </font>
    <font>
      <b/>
      <sz val="11"/>
      <color theme="2"/>
      <name val="微软雅黑"/>
      <charset val="134"/>
    </font>
    <font>
      <b/>
      <sz val="11"/>
      <name val="微软雅黑"/>
      <charset val="134"/>
    </font>
    <font>
      <b/>
      <sz val="9"/>
      <color rgb="FF000000"/>
      <name val="微软雅黑"/>
      <charset val="134"/>
    </font>
    <font>
      <b/>
      <sz val="9"/>
      <name val="微软雅黑"/>
      <charset val="134"/>
    </font>
    <font>
      <b/>
      <sz val="8"/>
      <name val="微软雅黑"/>
      <charset val="134"/>
    </font>
    <font>
      <b/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2F2F2"/>
        <bgColor rgb="FFFFFFFF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 style="thin">
        <color rgb="FF7F7F7F"/>
      </top>
      <bottom style="thin">
        <color rgb="FF7F7F7F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6" fillId="0" borderId="15" applyNumberFormat="0" applyFill="0" applyAlignment="0" applyProtection="0">
      <alignment vertical="center"/>
    </xf>
    <xf numFmtId="0" fontId="17" fillId="0" borderId="1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7" borderId="17" applyNumberFormat="0" applyAlignment="0" applyProtection="0">
      <alignment vertical="center"/>
    </xf>
    <xf numFmtId="0" fontId="20" fillId="7" borderId="7" applyNumberFormat="0" applyAlignment="0" applyProtection="0">
      <alignment vertical="center"/>
    </xf>
    <xf numFmtId="0" fontId="21" fillId="8" borderId="18" applyNumberFormat="0" applyAlignment="0" applyProtection="0">
      <alignment vertical="center"/>
    </xf>
    <xf numFmtId="0" fontId="22" fillId="0" borderId="19" applyNumberFormat="0" applyFill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/>
    <xf numFmtId="0" fontId="3" fillId="0" borderId="1" xfId="0" applyFont="1" applyFill="1" applyBorder="1" applyAlignment="1">
      <alignment horizontal="left"/>
    </xf>
    <xf numFmtId="49" fontId="2" fillId="0" borderId="0" xfId="0" applyNumberFormat="1" applyFont="1" applyFill="1" applyAlignment="1"/>
    <xf numFmtId="0" fontId="2" fillId="0" borderId="0" xfId="0" applyFont="1" applyFill="1" applyAlignment="1">
      <alignment horizontal="center"/>
    </xf>
    <xf numFmtId="176" fontId="2" fillId="0" borderId="0" xfId="0" applyNumberFormat="1" applyFont="1" applyFill="1" applyAlignment="1">
      <alignment horizontal="center"/>
    </xf>
    <xf numFmtId="0" fontId="3" fillId="0" borderId="0" xfId="0" applyFont="1" applyFill="1" applyBorder="1" applyAlignment="1">
      <alignment horizontal="left"/>
    </xf>
    <xf numFmtId="0" fontId="4" fillId="0" borderId="0" xfId="0" applyNumberFormat="1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176" fontId="5" fillId="0" borderId="6" xfId="0" applyNumberFormat="1" applyFont="1" applyFill="1" applyBorder="1" applyAlignment="1">
      <alignment horizontal="center" vertical="center" wrapText="1"/>
    </xf>
    <xf numFmtId="177" fontId="5" fillId="4" borderId="2" xfId="0" applyNumberFormat="1" applyFont="1" applyFill="1" applyBorder="1" applyAlignment="1">
      <alignment horizontal="center" vertical="center"/>
    </xf>
    <xf numFmtId="49" fontId="5" fillId="4" borderId="2" xfId="0" applyNumberFormat="1" applyFont="1" applyFill="1" applyBorder="1" applyAlignment="1">
      <alignment horizontal="center" vertical="center"/>
    </xf>
    <xf numFmtId="177" fontId="5" fillId="0" borderId="2" xfId="0" applyNumberFormat="1" applyFont="1" applyFill="1" applyBorder="1" applyAlignment="1">
      <alignment horizontal="center" vertical="center"/>
    </xf>
    <xf numFmtId="49" fontId="2" fillId="0" borderId="2" xfId="0" applyNumberFormat="1" applyFont="1" applyFill="1" applyBorder="1" applyAlignment="1">
      <alignment horizontal="center" vertical="center"/>
    </xf>
    <xf numFmtId="49" fontId="5" fillId="0" borderId="2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5" fillId="0" borderId="2" xfId="0" applyNumberFormat="1" applyFont="1" applyFill="1" applyBorder="1" applyAlignment="1">
      <alignment horizontal="center" vertical="center"/>
    </xf>
    <xf numFmtId="0" fontId="5" fillId="4" borderId="2" xfId="0" applyFont="1" applyFill="1" applyBorder="1" applyAlignment="1">
      <alignment horizontal="center" vertical="center"/>
    </xf>
    <xf numFmtId="176" fontId="5" fillId="4" borderId="2" xfId="0" applyNumberFormat="1" applyFont="1" applyFill="1" applyBorder="1" applyAlignment="1">
      <alignment horizontal="center" vertical="center"/>
    </xf>
    <xf numFmtId="177" fontId="5" fillId="4" borderId="2" xfId="0" applyNumberFormat="1" applyFont="1" applyFill="1" applyBorder="1" applyAlignment="1">
      <alignment horizontal="center"/>
    </xf>
    <xf numFmtId="177" fontId="5" fillId="0" borderId="2" xfId="0" applyNumberFormat="1" applyFont="1" applyFill="1" applyBorder="1" applyAlignment="1">
      <alignment horizontal="center"/>
    </xf>
    <xf numFmtId="0" fontId="5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vertical="center" wrapText="1"/>
    </xf>
    <xf numFmtId="1" fontId="5" fillId="0" borderId="2" xfId="0" applyNumberFormat="1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wrapText="1"/>
    </xf>
    <xf numFmtId="0" fontId="2" fillId="0" borderId="2" xfId="0" applyFont="1" applyFill="1" applyBorder="1" applyAlignment="1">
      <alignment horizontal="center" wrapText="1"/>
    </xf>
    <xf numFmtId="0" fontId="5" fillId="4" borderId="2" xfId="0" applyFont="1" applyFill="1" applyBorder="1" applyAlignment="1">
      <alignment horizontal="center"/>
    </xf>
    <xf numFmtId="0" fontId="0" fillId="0" borderId="2" xfId="0" applyFill="1" applyBorder="1" applyAlignment="1">
      <alignment vertical="center"/>
    </xf>
    <xf numFmtId="0" fontId="8" fillId="0" borderId="2" xfId="0" applyFont="1" applyFill="1" applyBorder="1" applyAlignment="1">
      <alignment horizontal="center" wrapText="1"/>
    </xf>
    <xf numFmtId="0" fontId="0" fillId="0" borderId="2" xfId="0" applyBorder="1">
      <alignment vertical="center"/>
    </xf>
    <xf numFmtId="0" fontId="2" fillId="0" borderId="11" xfId="0" applyFont="1" applyFill="1" applyBorder="1" applyAlignment="1">
      <alignment horizontal="center" wrapText="1"/>
    </xf>
    <xf numFmtId="0" fontId="5" fillId="0" borderId="2" xfId="0" applyFont="1" applyFill="1" applyBorder="1" applyAlignment="1">
      <alignment wrapText="1"/>
    </xf>
    <xf numFmtId="177" fontId="2" fillId="0" borderId="12" xfId="0" applyNumberFormat="1" applyFont="1" applyFill="1" applyBorder="1" applyAlignment="1"/>
    <xf numFmtId="0" fontId="2" fillId="0" borderId="13" xfId="0" applyFont="1" applyFill="1" applyBorder="1" applyAlignment="1"/>
    <xf numFmtId="0" fontId="2" fillId="0" borderId="11" xfId="0" applyFont="1" applyFill="1" applyBorder="1" applyAlignment="1"/>
    <xf numFmtId="177" fontId="2" fillId="0" borderId="12" xfId="0" applyNumberFormat="1" applyFont="1" applyFill="1" applyBorder="1" applyAlignment="1">
      <alignment horizontal="center" vertical="center"/>
    </xf>
    <xf numFmtId="178" fontId="2" fillId="0" borderId="2" xfId="0" applyNumberFormat="1" applyFont="1" applyFill="1" applyBorder="1" applyAlignment="1">
      <alignment horizontal="center"/>
    </xf>
    <xf numFmtId="176" fontId="2" fillId="4" borderId="2" xfId="0" applyNumberFormat="1" applyFont="1" applyFill="1" applyBorder="1" applyAlignment="1">
      <alignment horizontal="center"/>
    </xf>
    <xf numFmtId="0" fontId="9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workbookViewId="0">
      <selection activeCell="D35" sqref="D35"/>
    </sheetView>
  </sheetViews>
  <sheetFormatPr defaultColWidth="8.72727272727273" defaultRowHeight="14"/>
  <cols>
    <col min="1" max="1" width="4" customWidth="1"/>
    <col min="2" max="2" width="3.81818181818182" customWidth="1"/>
    <col min="3" max="3" width="3.72727272727273" customWidth="1"/>
    <col min="4" max="4" width="4.72727272727273" customWidth="1"/>
    <col min="5" max="5" width="4.27272727272727" customWidth="1"/>
    <col min="6" max="6" width="10.1818181818182" customWidth="1"/>
    <col min="7" max="7" width="5.72727272727273" customWidth="1"/>
    <col min="8" max="8" width="13.6363636363636" customWidth="1"/>
    <col min="9" max="9" width="4.27272727272727" customWidth="1"/>
    <col min="10" max="10" width="4.09090909090909" customWidth="1"/>
    <col min="11" max="11" width="4.18181818181818" customWidth="1"/>
    <col min="12" max="12" width="3.63636363636364" customWidth="1"/>
    <col min="13" max="13" width="4.27272727272727" customWidth="1"/>
    <col min="14" max="14" width="3.63636363636364" customWidth="1"/>
    <col min="15" max="15" width="6.18181818181818" customWidth="1"/>
    <col min="16" max="16" width="4.45454545454545" customWidth="1"/>
    <col min="17" max="17" width="3.72727272727273" customWidth="1"/>
    <col min="18" max="18" width="5.09090909090909" customWidth="1"/>
    <col min="19" max="19" width="6.63636363636364" customWidth="1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ht="16.5" spans="1:19">
      <c r="A3" s="2"/>
      <c r="B3" s="2"/>
      <c r="C3" s="3" t="s">
        <v>1</v>
      </c>
      <c r="D3" s="3"/>
      <c r="E3" s="3"/>
      <c r="F3" s="3"/>
      <c r="G3" s="3"/>
      <c r="H3" s="3"/>
      <c r="I3" s="2"/>
      <c r="J3" s="2"/>
      <c r="K3" s="2"/>
      <c r="L3" s="2"/>
      <c r="M3" s="2"/>
      <c r="N3" s="2"/>
      <c r="O3" s="4"/>
      <c r="P3" s="5"/>
      <c r="Q3" s="5"/>
      <c r="R3" s="5"/>
      <c r="S3" s="6"/>
    </row>
    <row r="4" ht="16.5" spans="1:19">
      <c r="A4" s="2"/>
      <c r="B4" s="2"/>
      <c r="I4" s="7"/>
      <c r="J4" s="7"/>
      <c r="K4" s="8"/>
      <c r="L4" s="8"/>
      <c r="M4" s="8"/>
      <c r="N4" s="8"/>
      <c r="O4" s="9"/>
      <c r="P4" s="5"/>
      <c r="Q4" s="5"/>
      <c r="R4" s="5"/>
      <c r="S4" s="6"/>
    </row>
    <row r="5" ht="16.5" spans="1:19">
      <c r="A5" s="10" t="s">
        <v>2</v>
      </c>
      <c r="B5" s="10"/>
      <c r="C5" s="10"/>
      <c r="D5" s="10"/>
      <c r="E5" s="11" t="s">
        <v>3</v>
      </c>
      <c r="F5" s="12" t="s">
        <v>4</v>
      </c>
      <c r="G5" s="12"/>
      <c r="H5" s="10" t="s">
        <v>5</v>
      </c>
      <c r="I5" s="13"/>
      <c r="J5" s="13"/>
      <c r="K5" s="13"/>
      <c r="L5" s="13"/>
      <c r="M5" s="13"/>
      <c r="N5" s="13"/>
      <c r="O5" s="11" t="s">
        <v>6</v>
      </c>
      <c r="P5" s="10"/>
      <c r="Q5" s="10"/>
      <c r="R5" s="10"/>
      <c r="S5" s="10"/>
    </row>
    <row r="6" ht="16.5" spans="1:19">
      <c r="A6" s="10"/>
      <c r="B6" s="10"/>
      <c r="C6" s="10"/>
      <c r="D6" s="10"/>
      <c r="E6" s="11" t="s">
        <v>7</v>
      </c>
      <c r="F6" s="14"/>
      <c r="G6" s="14"/>
      <c r="H6" s="10" t="s">
        <v>8</v>
      </c>
      <c r="I6" s="15"/>
      <c r="J6" s="15"/>
      <c r="K6" s="15"/>
      <c r="L6" s="15"/>
      <c r="M6" s="15"/>
      <c r="N6" s="15"/>
      <c r="O6" s="11"/>
      <c r="P6" s="10"/>
      <c r="Q6" s="10"/>
      <c r="R6" s="10"/>
      <c r="S6" s="10"/>
    </row>
    <row r="7" ht="16.5" spans="1:19">
      <c r="A7" s="10"/>
      <c r="B7" s="10"/>
      <c r="C7" s="10"/>
      <c r="D7" s="10"/>
      <c r="E7" s="11" t="s">
        <v>7</v>
      </c>
      <c r="F7" s="16"/>
      <c r="G7" s="16"/>
      <c r="H7" s="10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8" t="s">
        <v>14</v>
      </c>
      <c r="O7" s="11"/>
      <c r="P7" s="19" t="s">
        <v>15</v>
      </c>
      <c r="Q7" s="20"/>
      <c r="R7" s="21"/>
      <c r="S7" s="22" t="s">
        <v>16</v>
      </c>
    </row>
    <row r="8" ht="16.5" spans="1:19">
      <c r="A8" s="23"/>
      <c r="B8" s="24"/>
      <c r="C8" s="23"/>
      <c r="D8" s="23"/>
      <c r="E8" s="25">
        <v>10</v>
      </c>
      <c r="F8" s="26" t="s">
        <v>17</v>
      </c>
      <c r="G8" s="27"/>
      <c r="H8" s="28" t="s">
        <v>18</v>
      </c>
      <c r="I8" s="27" t="s">
        <v>19</v>
      </c>
      <c r="J8" s="27" t="s">
        <v>19</v>
      </c>
      <c r="K8" s="27" t="s">
        <v>20</v>
      </c>
      <c r="L8" s="27" t="s">
        <v>20</v>
      </c>
      <c r="M8" s="27" t="s">
        <v>19</v>
      </c>
      <c r="N8" s="27" t="s">
        <v>19</v>
      </c>
      <c r="O8" s="29">
        <v>8</v>
      </c>
      <c r="P8" s="30">
        <v>60</v>
      </c>
      <c r="Q8" s="30">
        <v>40</v>
      </c>
      <c r="R8" s="30">
        <v>23</v>
      </c>
      <c r="S8" s="31">
        <f t="shared" ref="S8:S15" si="0">R8*Q8*P8*E8/1000000</f>
        <v>0.552</v>
      </c>
    </row>
    <row r="9" ht="16.5" spans="1:19">
      <c r="A9" s="32"/>
      <c r="B9" s="24"/>
      <c r="C9" s="32"/>
      <c r="D9" s="32"/>
      <c r="E9" s="33">
        <v>2</v>
      </c>
      <c r="F9" s="34"/>
      <c r="G9" s="34"/>
      <c r="H9" s="35"/>
      <c r="I9" s="34">
        <v>1</v>
      </c>
      <c r="J9" s="34">
        <v>1</v>
      </c>
      <c r="K9" s="36">
        <v>2</v>
      </c>
      <c r="L9" s="36">
        <v>2</v>
      </c>
      <c r="M9" s="36">
        <v>1</v>
      </c>
      <c r="N9" s="36">
        <v>1</v>
      </c>
      <c r="O9" s="29">
        <v>6</v>
      </c>
      <c r="P9" s="30">
        <v>60</v>
      </c>
      <c r="Q9" s="30">
        <v>40</v>
      </c>
      <c r="R9" s="30">
        <v>23</v>
      </c>
      <c r="S9" s="31">
        <f t="shared" si="0"/>
        <v>0.1104</v>
      </c>
    </row>
    <row r="10" ht="16.5" spans="1:19">
      <c r="A10" s="32"/>
      <c r="B10" s="24"/>
      <c r="C10" s="32"/>
      <c r="D10" s="32"/>
      <c r="E10" s="33">
        <v>2</v>
      </c>
      <c r="F10" s="37">
        <v>1784399</v>
      </c>
      <c r="G10" s="34"/>
      <c r="H10" s="38"/>
      <c r="I10" s="34">
        <v>1</v>
      </c>
      <c r="J10" s="34">
        <v>1</v>
      </c>
      <c r="K10" s="36">
        <v>2</v>
      </c>
      <c r="L10" s="36">
        <v>2</v>
      </c>
      <c r="M10" s="36">
        <v>1</v>
      </c>
      <c r="N10" s="36">
        <v>1</v>
      </c>
      <c r="O10" s="29">
        <v>10</v>
      </c>
      <c r="P10" s="39">
        <v>60</v>
      </c>
      <c r="Q10" s="39">
        <v>40</v>
      </c>
      <c r="R10" s="39">
        <v>25</v>
      </c>
      <c r="S10" s="31">
        <f t="shared" si="0"/>
        <v>0.12</v>
      </c>
    </row>
    <row r="11" ht="16.5" spans="1:19">
      <c r="A11" s="32"/>
      <c r="B11" s="24"/>
      <c r="C11" s="32"/>
      <c r="D11" s="32"/>
      <c r="E11" s="33">
        <v>12</v>
      </c>
      <c r="F11" s="37">
        <v>1784401</v>
      </c>
      <c r="G11" s="34"/>
      <c r="H11" s="28"/>
      <c r="I11" s="34">
        <v>1</v>
      </c>
      <c r="J11" s="34">
        <v>1</v>
      </c>
      <c r="K11" s="36">
        <v>2</v>
      </c>
      <c r="L11" s="36">
        <v>2</v>
      </c>
      <c r="M11" s="36">
        <v>1</v>
      </c>
      <c r="N11" s="36">
        <v>1</v>
      </c>
      <c r="O11" s="29">
        <v>10</v>
      </c>
      <c r="P11" s="30">
        <v>60</v>
      </c>
      <c r="Q11" s="30">
        <v>40</v>
      </c>
      <c r="R11" s="30">
        <v>25</v>
      </c>
      <c r="S11" s="31">
        <f t="shared" si="0"/>
        <v>0.72</v>
      </c>
    </row>
    <row r="12" ht="16.5" spans="1:19">
      <c r="A12" s="32"/>
      <c r="B12" s="24"/>
      <c r="C12" s="32"/>
      <c r="D12" s="32"/>
      <c r="E12" s="33">
        <v>2</v>
      </c>
      <c r="F12" s="34"/>
      <c r="G12" s="34"/>
      <c r="H12" s="40"/>
      <c r="I12" s="34">
        <v>1</v>
      </c>
      <c r="J12" s="34">
        <v>1</v>
      </c>
      <c r="K12" s="36">
        <v>2</v>
      </c>
      <c r="L12" s="36">
        <v>2</v>
      </c>
      <c r="M12" s="36">
        <v>1</v>
      </c>
      <c r="N12" s="36">
        <v>1</v>
      </c>
      <c r="O12" s="29">
        <v>4</v>
      </c>
      <c r="P12" s="30">
        <v>60</v>
      </c>
      <c r="Q12" s="30">
        <v>40</v>
      </c>
      <c r="R12" s="30">
        <v>16</v>
      </c>
      <c r="S12" s="31">
        <f t="shared" si="0"/>
        <v>0.0768</v>
      </c>
    </row>
    <row r="13" ht="16.5" spans="1:19">
      <c r="A13" s="32"/>
      <c r="B13" s="24"/>
      <c r="C13" s="32"/>
      <c r="D13" s="32"/>
      <c r="E13" s="33">
        <v>10</v>
      </c>
      <c r="F13" s="37">
        <v>1784400</v>
      </c>
      <c r="G13" s="34"/>
      <c r="H13" s="28"/>
      <c r="I13" s="34">
        <v>1</v>
      </c>
      <c r="J13" s="34">
        <v>1</v>
      </c>
      <c r="K13" s="36">
        <v>2</v>
      </c>
      <c r="L13" s="36">
        <v>2</v>
      </c>
      <c r="M13" s="36">
        <v>1</v>
      </c>
      <c r="N13" s="36">
        <v>1</v>
      </c>
      <c r="O13" s="29">
        <v>10</v>
      </c>
      <c r="P13" s="30">
        <v>60</v>
      </c>
      <c r="Q13" s="30">
        <v>40</v>
      </c>
      <c r="R13" s="30">
        <v>25</v>
      </c>
      <c r="S13" s="31">
        <f t="shared" si="0"/>
        <v>0.6</v>
      </c>
    </row>
    <row r="14" ht="16.5" spans="1:19">
      <c r="A14" s="32"/>
      <c r="B14" s="24"/>
      <c r="C14" s="32"/>
      <c r="D14" s="32"/>
      <c r="E14" s="33">
        <v>2</v>
      </c>
      <c r="F14" s="34"/>
      <c r="G14" s="34"/>
      <c r="H14" s="35"/>
      <c r="I14" s="34">
        <v>1</v>
      </c>
      <c r="J14" s="34">
        <v>1</v>
      </c>
      <c r="K14" s="36">
        <v>2</v>
      </c>
      <c r="L14" s="36">
        <v>2</v>
      </c>
      <c r="M14" s="36">
        <v>1</v>
      </c>
      <c r="N14" s="36">
        <v>1</v>
      </c>
      <c r="O14" s="29">
        <v>2</v>
      </c>
      <c r="P14" s="30">
        <v>60</v>
      </c>
      <c r="Q14" s="30">
        <v>40</v>
      </c>
      <c r="R14" s="30">
        <v>16</v>
      </c>
      <c r="S14" s="31">
        <f t="shared" si="0"/>
        <v>0.0768</v>
      </c>
    </row>
    <row r="15" ht="16.5" spans="1:19">
      <c r="A15" s="32"/>
      <c r="B15" s="24"/>
      <c r="C15" s="32"/>
      <c r="D15" s="32"/>
      <c r="E15" s="33">
        <v>14</v>
      </c>
      <c r="F15" s="37">
        <v>1784402</v>
      </c>
      <c r="G15" s="34"/>
      <c r="H15" s="40"/>
      <c r="I15" s="34">
        <v>1</v>
      </c>
      <c r="J15" s="34">
        <v>1</v>
      </c>
      <c r="K15" s="36">
        <v>2</v>
      </c>
      <c r="L15" s="36">
        <v>2</v>
      </c>
      <c r="M15" s="36">
        <v>1</v>
      </c>
      <c r="N15" s="36">
        <v>1</v>
      </c>
      <c r="O15" s="29">
        <v>10</v>
      </c>
      <c r="P15" s="30">
        <v>60</v>
      </c>
      <c r="Q15" s="30">
        <v>40</v>
      </c>
      <c r="R15" s="30">
        <v>25</v>
      </c>
      <c r="S15" s="31">
        <f t="shared" si="0"/>
        <v>0.84</v>
      </c>
    </row>
    <row r="16" ht="16.5" spans="1:19">
      <c r="A16" s="32"/>
      <c r="B16" s="24"/>
      <c r="C16" s="32"/>
      <c r="D16" s="32"/>
      <c r="E16" s="33"/>
      <c r="F16" s="34"/>
      <c r="G16" s="34"/>
      <c r="H16" s="35"/>
      <c r="I16" s="34"/>
      <c r="J16" s="34"/>
      <c r="K16" s="36"/>
      <c r="L16" s="36"/>
      <c r="M16" s="36"/>
      <c r="N16" s="36"/>
      <c r="O16" s="29"/>
      <c r="P16" s="30"/>
      <c r="Q16" s="30"/>
      <c r="R16" s="30"/>
      <c r="S16" s="31"/>
    </row>
    <row r="17" ht="16.5" spans="1:19">
      <c r="A17" s="32"/>
      <c r="B17" s="24"/>
      <c r="C17" s="32"/>
      <c r="D17" s="32"/>
      <c r="E17" s="33">
        <v>2</v>
      </c>
      <c r="F17" s="41">
        <v>1784397</v>
      </c>
      <c r="G17" s="34"/>
      <c r="H17" s="40"/>
      <c r="I17" s="34">
        <v>1</v>
      </c>
      <c r="J17" s="34">
        <v>1</v>
      </c>
      <c r="K17" s="36">
        <v>2</v>
      </c>
      <c r="L17" s="36">
        <v>2</v>
      </c>
      <c r="M17" s="36">
        <v>1</v>
      </c>
      <c r="N17" s="36">
        <v>1</v>
      </c>
      <c r="O17" s="29">
        <v>8</v>
      </c>
      <c r="P17" s="30">
        <v>60</v>
      </c>
      <c r="Q17" s="30">
        <v>40</v>
      </c>
      <c r="R17" s="30">
        <v>23</v>
      </c>
      <c r="S17" s="31">
        <f t="shared" ref="S17:S21" si="1">R17*Q17*P17*E17/1000000</f>
        <v>0.1104</v>
      </c>
    </row>
    <row r="18" ht="16.5" spans="1:19">
      <c r="A18" s="32"/>
      <c r="B18" s="24"/>
      <c r="C18" s="32"/>
      <c r="D18" s="32"/>
      <c r="E18" s="33"/>
      <c r="F18" s="34"/>
      <c r="G18" s="34"/>
      <c r="H18" s="40"/>
      <c r="I18" s="34"/>
      <c r="J18" s="34"/>
      <c r="K18" s="36"/>
      <c r="L18" s="36"/>
      <c r="M18" s="36"/>
      <c r="N18" s="36"/>
      <c r="O18" s="29"/>
      <c r="P18" s="30"/>
      <c r="Q18" s="30"/>
      <c r="R18" s="30"/>
      <c r="S18" s="31"/>
    </row>
    <row r="19" ht="16.5" spans="1:19">
      <c r="A19" s="32"/>
      <c r="B19" s="24"/>
      <c r="C19" s="32"/>
      <c r="D19" s="32"/>
      <c r="E19" s="33">
        <v>2</v>
      </c>
      <c r="F19" s="41">
        <v>1784396</v>
      </c>
      <c r="G19" s="34"/>
      <c r="H19" s="35"/>
      <c r="I19" s="34">
        <v>1</v>
      </c>
      <c r="J19" s="34">
        <v>1</v>
      </c>
      <c r="K19" s="36">
        <v>2</v>
      </c>
      <c r="L19" s="36">
        <v>2</v>
      </c>
      <c r="M19" s="36">
        <v>1</v>
      </c>
      <c r="N19" s="36">
        <v>1</v>
      </c>
      <c r="O19" s="29">
        <v>8</v>
      </c>
      <c r="P19" s="30">
        <v>60</v>
      </c>
      <c r="Q19" s="30">
        <v>40</v>
      </c>
      <c r="R19" s="30">
        <v>23</v>
      </c>
      <c r="S19" s="31">
        <f t="shared" si="1"/>
        <v>0.1104</v>
      </c>
    </row>
    <row r="20" ht="16.5" spans="1:19">
      <c r="A20" s="32"/>
      <c r="B20" s="24"/>
      <c r="C20" s="32"/>
      <c r="D20" s="32"/>
      <c r="E20" s="33"/>
      <c r="F20" s="34"/>
      <c r="G20" s="42"/>
      <c r="H20" s="28"/>
      <c r="I20" s="34"/>
      <c r="J20" s="34"/>
      <c r="K20" s="36"/>
      <c r="L20" s="36"/>
      <c r="M20" s="36"/>
      <c r="N20" s="36"/>
      <c r="O20" s="29"/>
      <c r="P20" s="30"/>
      <c r="Q20" s="30"/>
      <c r="R20" s="30"/>
      <c r="S20" s="31"/>
    </row>
    <row r="21" ht="16.5" spans="1:19">
      <c r="A21" s="32"/>
      <c r="B21" s="24"/>
      <c r="C21" s="32"/>
      <c r="D21" s="32"/>
      <c r="E21" s="33">
        <v>2</v>
      </c>
      <c r="F21" s="41">
        <v>1784398</v>
      </c>
      <c r="G21" s="34"/>
      <c r="H21" s="43"/>
      <c r="I21" s="34">
        <v>1</v>
      </c>
      <c r="J21" s="34">
        <v>1</v>
      </c>
      <c r="K21" s="36">
        <v>2</v>
      </c>
      <c r="L21" s="36">
        <v>2</v>
      </c>
      <c r="M21" s="36">
        <v>1</v>
      </c>
      <c r="N21" s="36">
        <v>1</v>
      </c>
      <c r="O21" s="29">
        <v>8</v>
      </c>
      <c r="P21" s="30">
        <v>60</v>
      </c>
      <c r="Q21" s="30">
        <v>40</v>
      </c>
      <c r="R21" s="30">
        <v>16</v>
      </c>
      <c r="S21" s="31">
        <f t="shared" si="1"/>
        <v>0.0768</v>
      </c>
    </row>
    <row r="22" ht="16.5" spans="1:19">
      <c r="A22" s="32"/>
      <c r="B22" s="24"/>
      <c r="C22" s="32"/>
      <c r="D22" s="32"/>
      <c r="E22" s="33"/>
      <c r="F22" s="34"/>
      <c r="G22" s="42"/>
      <c r="H22" s="28"/>
      <c r="I22" s="34"/>
      <c r="J22" s="34"/>
      <c r="K22" s="36"/>
      <c r="L22" s="36"/>
      <c r="M22" s="36"/>
      <c r="N22" s="36"/>
      <c r="O22" s="29"/>
      <c r="P22" s="30"/>
      <c r="Q22" s="30"/>
      <c r="R22" s="30"/>
      <c r="S22" s="31"/>
    </row>
    <row r="23" ht="16.5" spans="1:19">
      <c r="A23" s="32"/>
      <c r="B23" s="24"/>
      <c r="C23" s="32"/>
      <c r="D23" s="32"/>
      <c r="E23" s="33"/>
      <c r="F23" s="34"/>
      <c r="G23" s="34"/>
      <c r="H23" s="40"/>
      <c r="I23" s="34"/>
      <c r="J23" s="34"/>
      <c r="K23" s="36"/>
      <c r="L23" s="36"/>
      <c r="M23" s="36"/>
      <c r="N23" s="36"/>
      <c r="O23" s="29"/>
      <c r="P23" s="30"/>
      <c r="Q23" s="30"/>
      <c r="R23" s="30"/>
      <c r="S23" s="31"/>
    </row>
    <row r="24" ht="16.5" spans="1:19">
      <c r="A24" s="32"/>
      <c r="B24" s="24"/>
      <c r="C24" s="32"/>
      <c r="D24" s="32"/>
      <c r="E24" s="33">
        <v>2</v>
      </c>
      <c r="F24" s="41">
        <v>1784394</v>
      </c>
      <c r="G24" s="34"/>
      <c r="H24" s="28"/>
      <c r="I24" s="34">
        <v>1</v>
      </c>
      <c r="J24" s="34">
        <v>1</v>
      </c>
      <c r="K24" s="36">
        <v>2</v>
      </c>
      <c r="L24" s="36">
        <v>2</v>
      </c>
      <c r="M24" s="36">
        <v>1</v>
      </c>
      <c r="N24" s="36">
        <v>1</v>
      </c>
      <c r="O24" s="29">
        <v>5</v>
      </c>
      <c r="P24" s="30">
        <v>60</v>
      </c>
      <c r="Q24" s="30">
        <v>40</v>
      </c>
      <c r="R24" s="30">
        <v>16</v>
      </c>
      <c r="S24" s="31">
        <f>R24*Q24*P24*E24/1000000</f>
        <v>0.0768</v>
      </c>
    </row>
    <row r="25" ht="16.5" spans="1:19">
      <c r="A25" s="32"/>
      <c r="B25" s="24"/>
      <c r="C25" s="32"/>
      <c r="D25" s="32"/>
      <c r="E25" s="33"/>
      <c r="F25" s="34"/>
      <c r="G25" s="34"/>
      <c r="H25" s="40"/>
      <c r="I25" s="34"/>
      <c r="J25" s="34"/>
      <c r="K25" s="36"/>
      <c r="L25" s="36"/>
      <c r="M25" s="36"/>
      <c r="N25" s="36"/>
      <c r="O25" s="29"/>
      <c r="P25" s="30"/>
      <c r="Q25" s="30"/>
      <c r="R25" s="30"/>
      <c r="S25" s="31"/>
    </row>
    <row r="26" ht="16.5" spans="1:19">
      <c r="A26" s="32"/>
      <c r="B26" s="24"/>
      <c r="C26" s="32"/>
      <c r="D26" s="32"/>
      <c r="E26" s="33">
        <v>2</v>
      </c>
      <c r="F26" s="41">
        <v>1784395</v>
      </c>
      <c r="G26" s="34"/>
      <c r="H26" s="28"/>
      <c r="I26" s="34">
        <v>1</v>
      </c>
      <c r="J26" s="34">
        <v>1</v>
      </c>
      <c r="K26" s="36">
        <v>2</v>
      </c>
      <c r="L26" s="36">
        <v>2</v>
      </c>
      <c r="M26" s="36">
        <v>1</v>
      </c>
      <c r="N26" s="36">
        <v>1</v>
      </c>
      <c r="O26" s="29">
        <v>10</v>
      </c>
      <c r="P26" s="30">
        <v>60</v>
      </c>
      <c r="Q26" s="30">
        <v>40</v>
      </c>
      <c r="R26" s="30">
        <v>25</v>
      </c>
      <c r="S26" s="31">
        <f>R26*Q26*P26*E26/1000000</f>
        <v>0.12</v>
      </c>
    </row>
    <row r="27" ht="16.5" spans="1:19">
      <c r="A27" s="32"/>
      <c r="B27" s="24"/>
      <c r="C27" s="32"/>
      <c r="D27" s="32"/>
      <c r="E27" s="33"/>
      <c r="F27" s="34"/>
      <c r="G27" s="42"/>
      <c r="H27" s="28"/>
      <c r="I27" s="44"/>
      <c r="J27" s="44"/>
      <c r="K27" s="36"/>
      <c r="L27" s="36"/>
      <c r="M27" s="36"/>
      <c r="N27" s="36"/>
      <c r="O27" s="29"/>
      <c r="P27" s="30"/>
      <c r="Q27" s="30"/>
      <c r="R27" s="30"/>
      <c r="S27" s="31"/>
    </row>
    <row r="28" ht="14.5" spans="1:19">
      <c r="A28" s="45" t="s">
        <v>21</v>
      </c>
      <c r="B28" s="46"/>
      <c r="C28" s="47"/>
      <c r="D28" s="46"/>
      <c r="E28" s="48"/>
      <c r="F28" s="46"/>
      <c r="G28" s="46"/>
      <c r="H28" s="46" t="s">
        <v>22</v>
      </c>
      <c r="I28" s="46"/>
      <c r="J28" s="46"/>
      <c r="K28" s="46"/>
      <c r="L28" s="46"/>
      <c r="M28" s="46"/>
      <c r="N28" s="46"/>
      <c r="O28" s="46"/>
      <c r="P28" s="49"/>
      <c r="Q28" s="49"/>
      <c r="R28" s="49"/>
      <c r="S28" s="50">
        <f>SUM(S8:S27)</f>
        <v>3.5904</v>
      </c>
    </row>
    <row r="29" ht="15" spans="1:19">
      <c r="E29" s="51">
        <f>SUM(E8:E28)</f>
        <v>64</v>
      </c>
    </row>
  </sheetData>
  <mergeCells count="13">
    <mergeCell ref="C3:H3"/>
    <mergeCell ref="P7:R7"/>
    <mergeCell ref="A28:C28"/>
    <mergeCell ref="E5:E7"/>
    <mergeCell ref="F5:F7"/>
    <mergeCell ref="G5:G7"/>
    <mergeCell ref="H5:H7"/>
    <mergeCell ref="O5:O7"/>
    <mergeCell ref="P3:P4"/>
    <mergeCell ref="A5:C7"/>
    <mergeCell ref="I5:N6"/>
    <mergeCell ref="A1:S2"/>
    <mergeCell ref="P5:S6"/>
  </mergeCells>
  <pageMargins left="0.75" right="0.75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3"/>
  <sheetViews>
    <sheetView topLeftCell="A56" workbookViewId="0">
      <selection activeCell="I84" sqref="I84"/>
    </sheetView>
  </sheetViews>
  <sheetFormatPr defaultColWidth="8.72727272727273" defaultRowHeight="14"/>
  <cols>
    <col min="1" max="1" width="3.72727272727273" customWidth="1"/>
    <col min="2" max="2" width="2.63636363636364" customWidth="1"/>
    <col min="3" max="3" width="4.36363636363636" customWidth="1"/>
    <col min="4" max="4" width="3.90909090909091" customWidth="1"/>
    <col min="5" max="5" width="7.27272727272727" customWidth="1"/>
    <col min="6" max="6" width="10.6363636363636"/>
    <col min="7" max="7" width="4.09090909090909" customWidth="1"/>
    <col min="8" max="8" width="10.7272727272727" customWidth="1"/>
    <col min="9" max="9" width="3.45454545454545" customWidth="1"/>
    <col min="10" max="10" width="3.27272727272727" customWidth="1"/>
    <col min="11" max="11" width="3.72727272727273" customWidth="1"/>
    <col min="12" max="12" width="3.27272727272727" customWidth="1"/>
    <col min="13" max="13" width="4" customWidth="1"/>
    <col min="14" max="14" width="3.81818181818182" customWidth="1"/>
    <col min="15" max="15" width="5.63636363636364" customWidth="1"/>
    <col min="16" max="16" width="4.27272727272727" customWidth="1"/>
    <col min="17" max="17" width="4.09090909090909" customWidth="1"/>
    <col min="18" max="18" width="4.63636363636364" customWidth="1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ht="16.5" spans="1:19">
      <c r="A3" s="2"/>
      <c r="B3" s="2"/>
      <c r="C3" s="3" t="s">
        <v>23</v>
      </c>
      <c r="D3" s="3"/>
      <c r="E3" s="3"/>
      <c r="F3" s="3"/>
      <c r="G3" s="3"/>
      <c r="H3" s="3"/>
      <c r="I3" s="2"/>
      <c r="J3" s="2"/>
      <c r="K3" s="2"/>
      <c r="L3" s="2"/>
      <c r="M3" s="2"/>
      <c r="N3" s="2"/>
      <c r="O3" s="4"/>
      <c r="P3" s="5"/>
      <c r="Q3" s="5"/>
      <c r="R3" s="5"/>
      <c r="S3" s="6"/>
    </row>
    <row r="4" ht="16.5" spans="1:19">
      <c r="A4" s="2"/>
      <c r="B4" s="2"/>
      <c r="I4" s="7"/>
      <c r="J4" s="7"/>
      <c r="K4" s="8"/>
      <c r="L4" s="8"/>
      <c r="M4" s="8"/>
      <c r="N4" s="8"/>
      <c r="O4" s="9"/>
      <c r="P4" s="5"/>
      <c r="Q4" s="5"/>
      <c r="R4" s="5"/>
      <c r="S4" s="6"/>
    </row>
    <row r="5" ht="16.5" spans="1:19">
      <c r="A5" s="10" t="s">
        <v>2</v>
      </c>
      <c r="B5" s="10"/>
      <c r="C5" s="10"/>
      <c r="D5" s="10"/>
      <c r="E5" s="11" t="s">
        <v>3</v>
      </c>
      <c r="F5" s="12" t="s">
        <v>4</v>
      </c>
      <c r="G5" s="12" t="s">
        <v>24</v>
      </c>
      <c r="H5" s="10" t="s">
        <v>5</v>
      </c>
      <c r="I5" s="13"/>
      <c r="J5" s="13"/>
      <c r="K5" s="13"/>
      <c r="L5" s="13"/>
      <c r="M5" s="13"/>
      <c r="N5" s="13"/>
      <c r="O5" s="11" t="s">
        <v>6</v>
      </c>
      <c r="P5" s="10"/>
      <c r="Q5" s="10"/>
      <c r="R5" s="10"/>
      <c r="S5" s="10"/>
    </row>
    <row r="6" ht="16.5" spans="1:19">
      <c r="A6" s="10"/>
      <c r="B6" s="10"/>
      <c r="C6" s="10"/>
      <c r="D6" s="10"/>
      <c r="E6" s="11" t="s">
        <v>7</v>
      </c>
      <c r="F6" s="14"/>
      <c r="G6" s="14"/>
      <c r="H6" s="10" t="s">
        <v>8</v>
      </c>
      <c r="I6" s="15"/>
      <c r="J6" s="15"/>
      <c r="K6" s="15"/>
      <c r="L6" s="15"/>
      <c r="M6" s="15"/>
      <c r="N6" s="15"/>
      <c r="O6" s="11"/>
      <c r="P6" s="10"/>
      <c r="Q6" s="10"/>
      <c r="R6" s="10"/>
      <c r="S6" s="10"/>
    </row>
    <row r="7" ht="16.5" spans="1:19">
      <c r="A7" s="10"/>
      <c r="B7" s="10"/>
      <c r="C7" s="10"/>
      <c r="D7" s="10"/>
      <c r="E7" s="11" t="s">
        <v>7</v>
      </c>
      <c r="F7" s="16"/>
      <c r="G7" s="16"/>
      <c r="H7" s="10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8" t="s">
        <v>14</v>
      </c>
      <c r="O7" s="11"/>
      <c r="P7" s="19" t="s">
        <v>15</v>
      </c>
      <c r="Q7" s="20"/>
      <c r="R7" s="21"/>
      <c r="S7" s="22" t="s">
        <v>16</v>
      </c>
    </row>
    <row r="8" ht="16.5" spans="1:19">
      <c r="A8" s="23"/>
      <c r="B8" s="24"/>
      <c r="C8" s="23"/>
      <c r="D8" s="23"/>
      <c r="E8" s="25">
        <v>10</v>
      </c>
      <c r="F8" s="26" t="s">
        <v>25</v>
      </c>
      <c r="G8" s="27" t="s">
        <v>26</v>
      </c>
      <c r="H8" s="28" t="s">
        <v>18</v>
      </c>
      <c r="I8" s="27" t="s">
        <v>19</v>
      </c>
      <c r="J8" s="27" t="s">
        <v>19</v>
      </c>
      <c r="K8" s="27" t="s">
        <v>20</v>
      </c>
      <c r="L8" s="27" t="s">
        <v>20</v>
      </c>
      <c r="M8" s="27" t="s">
        <v>19</v>
      </c>
      <c r="N8" s="27" t="s">
        <v>19</v>
      </c>
      <c r="O8" s="29">
        <v>8</v>
      </c>
      <c r="P8" s="30">
        <v>60</v>
      </c>
      <c r="Q8" s="30">
        <v>40</v>
      </c>
      <c r="R8" s="30">
        <v>23</v>
      </c>
      <c r="S8" s="31">
        <f t="shared" ref="S8:S12" si="0">R8*Q8*P8*E8/1000000</f>
        <v>0.552</v>
      </c>
    </row>
    <row r="9" ht="16.5" spans="1:19">
      <c r="A9" s="32"/>
      <c r="B9" s="24"/>
      <c r="C9" s="32"/>
      <c r="D9" s="32"/>
      <c r="E9" s="33">
        <v>2</v>
      </c>
      <c r="F9" s="34"/>
      <c r="G9" s="34"/>
      <c r="H9" s="35"/>
      <c r="I9" s="34">
        <v>1</v>
      </c>
      <c r="J9" s="34">
        <v>1</v>
      </c>
      <c r="K9" s="36">
        <v>2</v>
      </c>
      <c r="L9" s="36">
        <v>2</v>
      </c>
      <c r="M9" s="36">
        <v>1</v>
      </c>
      <c r="N9" s="36">
        <v>1</v>
      </c>
      <c r="O9" s="29">
        <v>6</v>
      </c>
      <c r="P9" s="30">
        <v>60</v>
      </c>
      <c r="Q9" s="30">
        <v>40</v>
      </c>
      <c r="R9" s="30">
        <v>23</v>
      </c>
      <c r="S9" s="31">
        <f t="shared" si="0"/>
        <v>0.1104</v>
      </c>
    </row>
    <row r="10" ht="16.5" spans="1:19">
      <c r="A10" s="23"/>
      <c r="B10" s="24"/>
      <c r="C10" s="23"/>
      <c r="D10" s="23"/>
      <c r="E10" s="25">
        <v>10</v>
      </c>
      <c r="F10" s="26" t="s">
        <v>25</v>
      </c>
      <c r="G10" s="27" t="s">
        <v>26</v>
      </c>
      <c r="H10" s="28" t="s">
        <v>27</v>
      </c>
      <c r="I10" s="27" t="s">
        <v>19</v>
      </c>
      <c r="J10" s="27" t="s">
        <v>19</v>
      </c>
      <c r="K10" s="27" t="s">
        <v>20</v>
      </c>
      <c r="L10" s="27" t="s">
        <v>20</v>
      </c>
      <c r="M10" s="27" t="s">
        <v>19</v>
      </c>
      <c r="N10" s="27" t="s">
        <v>19</v>
      </c>
      <c r="O10" s="29">
        <v>8</v>
      </c>
      <c r="P10" s="30">
        <v>60</v>
      </c>
      <c r="Q10" s="30">
        <v>40</v>
      </c>
      <c r="R10" s="30">
        <v>23</v>
      </c>
      <c r="S10" s="31">
        <f t="shared" si="0"/>
        <v>0.552</v>
      </c>
    </row>
    <row r="11" ht="16.5" spans="1:19">
      <c r="A11" s="32"/>
      <c r="B11" s="24"/>
      <c r="C11" s="32"/>
      <c r="D11" s="32"/>
      <c r="E11" s="33">
        <v>2</v>
      </c>
      <c r="F11" s="34"/>
      <c r="G11" s="34"/>
      <c r="H11" s="35" t="s">
        <v>28</v>
      </c>
      <c r="I11" s="34">
        <v>1</v>
      </c>
      <c r="J11" s="34">
        <v>1</v>
      </c>
      <c r="K11" s="36">
        <v>2</v>
      </c>
      <c r="L11" s="36">
        <v>2</v>
      </c>
      <c r="M11" s="36">
        <v>1</v>
      </c>
      <c r="N11" s="36">
        <v>1</v>
      </c>
      <c r="O11" s="29">
        <v>6</v>
      </c>
      <c r="P11" s="30">
        <v>60</v>
      </c>
      <c r="Q11" s="30">
        <v>40</v>
      </c>
      <c r="R11" s="30">
        <v>23</v>
      </c>
      <c r="S11" s="31">
        <f t="shared" si="0"/>
        <v>0.1104</v>
      </c>
    </row>
    <row r="12" ht="16.5" spans="1:19">
      <c r="A12" s="32"/>
      <c r="B12" s="24"/>
      <c r="C12" s="32"/>
      <c r="D12" s="32"/>
      <c r="E12" s="33">
        <v>2</v>
      </c>
      <c r="F12" s="34">
        <v>1784364</v>
      </c>
      <c r="G12" s="34" t="s">
        <v>29</v>
      </c>
      <c r="H12" s="28" t="s">
        <v>18</v>
      </c>
      <c r="I12" s="34">
        <v>1</v>
      </c>
      <c r="J12" s="34">
        <v>1</v>
      </c>
      <c r="K12" s="36">
        <v>2</v>
      </c>
      <c r="L12" s="36">
        <v>2</v>
      </c>
      <c r="M12" s="36">
        <v>1</v>
      </c>
      <c r="N12" s="36">
        <v>1</v>
      </c>
      <c r="O12" s="29">
        <v>8</v>
      </c>
      <c r="P12" s="30">
        <v>60</v>
      </c>
      <c r="Q12" s="30">
        <v>40</v>
      </c>
      <c r="R12" s="30">
        <v>23</v>
      </c>
      <c r="S12" s="31">
        <f t="shared" si="0"/>
        <v>0.1104</v>
      </c>
    </row>
    <row r="13" ht="19" customHeight="1" spans="1:19">
      <c r="A13" s="32"/>
      <c r="B13" s="24"/>
      <c r="C13" s="32"/>
      <c r="D13" s="32"/>
      <c r="E13" s="33">
        <v>2</v>
      </c>
      <c r="F13" s="34"/>
      <c r="G13" s="34"/>
      <c r="H13" s="40" t="s">
        <v>27</v>
      </c>
      <c r="I13" s="44">
        <v>1</v>
      </c>
      <c r="J13" s="44">
        <v>1</v>
      </c>
      <c r="K13" s="36">
        <v>2</v>
      </c>
      <c r="L13" s="36">
        <v>2</v>
      </c>
      <c r="M13" s="36">
        <v>1</v>
      </c>
      <c r="N13" s="36">
        <v>1</v>
      </c>
      <c r="O13" s="29">
        <v>10</v>
      </c>
      <c r="P13" s="30">
        <v>60</v>
      </c>
      <c r="Q13" s="30">
        <v>40</v>
      </c>
      <c r="R13" s="30">
        <v>25</v>
      </c>
      <c r="S13" s="31">
        <f t="shared" ref="S13:S18" si="1">R13*Q13*P13*E13/1000000</f>
        <v>0.12</v>
      </c>
    </row>
    <row r="14" ht="16.5" spans="1:19">
      <c r="A14" s="32"/>
      <c r="B14" s="24"/>
      <c r="C14" s="32"/>
      <c r="D14" s="32"/>
      <c r="E14" s="33"/>
      <c r="F14" s="34"/>
      <c r="G14" s="34"/>
      <c r="H14" s="35" t="s">
        <v>28</v>
      </c>
      <c r="I14" s="34"/>
      <c r="J14" s="34"/>
      <c r="K14" s="36"/>
      <c r="L14" s="36"/>
      <c r="M14" s="36"/>
      <c r="N14" s="36"/>
      <c r="O14" s="29"/>
      <c r="P14" s="30"/>
      <c r="Q14" s="30"/>
      <c r="R14" s="30"/>
      <c r="S14" s="31"/>
    </row>
    <row r="15" ht="24" customHeight="1" spans="1:19">
      <c r="A15" s="32"/>
      <c r="B15" s="24"/>
      <c r="C15" s="32"/>
      <c r="D15" s="32"/>
      <c r="E15" s="33">
        <v>12</v>
      </c>
      <c r="F15" s="37">
        <v>1784368</v>
      </c>
      <c r="G15" s="34" t="s">
        <v>30</v>
      </c>
      <c r="H15" s="28" t="s">
        <v>18</v>
      </c>
      <c r="I15" s="34">
        <v>1</v>
      </c>
      <c r="J15" s="34">
        <v>1</v>
      </c>
      <c r="K15" s="36">
        <v>2</v>
      </c>
      <c r="L15" s="36">
        <v>2</v>
      </c>
      <c r="M15" s="36">
        <v>1</v>
      </c>
      <c r="N15" s="36">
        <v>1</v>
      </c>
      <c r="O15" s="29">
        <v>10</v>
      </c>
      <c r="P15" s="30">
        <v>60</v>
      </c>
      <c r="Q15" s="30">
        <v>40</v>
      </c>
      <c r="R15" s="30">
        <v>25</v>
      </c>
      <c r="S15" s="31">
        <f t="shared" si="1"/>
        <v>0.72</v>
      </c>
    </row>
    <row r="16" ht="16.5" spans="1:19">
      <c r="A16" s="32"/>
      <c r="B16" s="24"/>
      <c r="C16" s="32"/>
      <c r="D16" s="32"/>
      <c r="E16" s="33">
        <v>2</v>
      </c>
      <c r="F16" s="34"/>
      <c r="G16" s="34"/>
      <c r="H16" s="40"/>
      <c r="I16" s="34">
        <v>1</v>
      </c>
      <c r="J16" s="34">
        <v>1</v>
      </c>
      <c r="K16" s="36">
        <v>2</v>
      </c>
      <c r="L16" s="36">
        <v>2</v>
      </c>
      <c r="M16" s="36">
        <v>1</v>
      </c>
      <c r="N16" s="36">
        <v>1</v>
      </c>
      <c r="O16" s="29">
        <v>3</v>
      </c>
      <c r="P16" s="30">
        <v>60</v>
      </c>
      <c r="Q16" s="30">
        <v>40</v>
      </c>
      <c r="R16" s="30">
        <v>16</v>
      </c>
      <c r="S16" s="31">
        <f t="shared" si="1"/>
        <v>0.0768</v>
      </c>
    </row>
    <row r="17" ht="21" customHeight="1" spans="1:24">
      <c r="A17" s="32"/>
      <c r="B17" s="24"/>
      <c r="C17" s="32"/>
      <c r="D17" s="32"/>
      <c r="E17" s="33">
        <v>12</v>
      </c>
      <c r="F17" s="37">
        <v>1784368</v>
      </c>
      <c r="G17" s="34" t="s">
        <v>30</v>
      </c>
      <c r="H17" s="40" t="s">
        <v>27</v>
      </c>
      <c r="I17" s="34">
        <v>1</v>
      </c>
      <c r="J17" s="34">
        <v>1</v>
      </c>
      <c r="K17" s="36">
        <v>2</v>
      </c>
      <c r="L17" s="36">
        <v>2</v>
      </c>
      <c r="M17" s="36">
        <v>1</v>
      </c>
      <c r="N17" s="36">
        <v>1</v>
      </c>
      <c r="O17" s="29">
        <v>10</v>
      </c>
      <c r="P17" s="30">
        <v>60</v>
      </c>
      <c r="Q17" s="30">
        <v>40</v>
      </c>
      <c r="R17" s="30">
        <v>25</v>
      </c>
      <c r="S17" s="31">
        <f t="shared" si="1"/>
        <v>0.72</v>
      </c>
      <c r="X17">
        <v>106</v>
      </c>
    </row>
    <row r="18" ht="16.5" spans="1:24">
      <c r="A18" s="32"/>
      <c r="B18" s="24"/>
      <c r="C18" s="32"/>
      <c r="D18" s="32"/>
      <c r="E18" s="33">
        <v>2</v>
      </c>
      <c r="F18" s="34"/>
      <c r="G18" s="34"/>
      <c r="H18" s="35" t="s">
        <v>28</v>
      </c>
      <c r="I18" s="34">
        <v>1</v>
      </c>
      <c r="J18" s="34">
        <v>1</v>
      </c>
      <c r="K18" s="36">
        <v>2</v>
      </c>
      <c r="L18" s="36">
        <v>2</v>
      </c>
      <c r="M18" s="36">
        <v>1</v>
      </c>
      <c r="N18" s="36">
        <v>1</v>
      </c>
      <c r="O18" s="29">
        <v>4</v>
      </c>
      <c r="P18" s="30">
        <v>60</v>
      </c>
      <c r="Q18" s="30">
        <v>40</v>
      </c>
      <c r="R18" s="30">
        <v>16</v>
      </c>
      <c r="S18" s="31">
        <f t="shared" si="1"/>
        <v>0.0768</v>
      </c>
    </row>
    <row r="19" ht="33" spans="1:24">
      <c r="A19" s="32"/>
      <c r="B19" s="24"/>
      <c r="C19" s="32"/>
      <c r="D19" s="32"/>
      <c r="E19" s="33">
        <v>10</v>
      </c>
      <c r="F19" s="34">
        <v>1784366</v>
      </c>
      <c r="G19" s="34" t="s">
        <v>31</v>
      </c>
      <c r="H19" s="28" t="s">
        <v>18</v>
      </c>
      <c r="I19" s="34">
        <v>1</v>
      </c>
      <c r="J19" s="34">
        <v>1</v>
      </c>
      <c r="K19" s="36">
        <v>2</v>
      </c>
      <c r="L19" s="36">
        <v>2</v>
      </c>
      <c r="M19" s="36">
        <v>1</v>
      </c>
      <c r="N19" s="36">
        <v>1</v>
      </c>
      <c r="O19" s="29">
        <v>10</v>
      </c>
      <c r="P19" s="30">
        <v>60</v>
      </c>
      <c r="Q19" s="30">
        <v>40</v>
      </c>
      <c r="R19" s="30">
        <v>25</v>
      </c>
      <c r="S19" s="31">
        <f t="shared" ref="S19:S24" si="2">R19*Q19*P19*E19/1000000</f>
        <v>0.6</v>
      </c>
    </row>
    <row r="20" ht="16.5" spans="1:24">
      <c r="A20" s="32"/>
      <c r="B20" s="24"/>
      <c r="C20" s="32"/>
      <c r="D20" s="32"/>
      <c r="E20" s="33">
        <v>10</v>
      </c>
      <c r="F20" s="34"/>
      <c r="G20" s="34"/>
      <c r="H20" s="40" t="s">
        <v>27</v>
      </c>
      <c r="I20" s="34">
        <v>1</v>
      </c>
      <c r="J20" s="34">
        <v>1</v>
      </c>
      <c r="K20" s="36">
        <v>2</v>
      </c>
      <c r="L20" s="36">
        <v>2</v>
      </c>
      <c r="M20" s="36">
        <v>1</v>
      </c>
      <c r="N20" s="36">
        <v>1</v>
      </c>
      <c r="O20" s="29">
        <v>10</v>
      </c>
      <c r="P20" s="30">
        <v>60</v>
      </c>
      <c r="Q20" s="30">
        <v>40</v>
      </c>
      <c r="R20" s="30">
        <v>25</v>
      </c>
      <c r="S20" s="31">
        <f t="shared" si="2"/>
        <v>0.6</v>
      </c>
    </row>
    <row r="21" ht="16.5" spans="1:24">
      <c r="A21" s="32"/>
      <c r="B21" s="24"/>
      <c r="C21" s="32"/>
      <c r="D21" s="32"/>
      <c r="E21" s="33">
        <v>2</v>
      </c>
      <c r="F21" s="34"/>
      <c r="G21" s="34"/>
      <c r="H21" s="35" t="s">
        <v>28</v>
      </c>
      <c r="I21" s="34">
        <v>1</v>
      </c>
      <c r="J21" s="34">
        <v>1</v>
      </c>
      <c r="K21" s="36">
        <v>2</v>
      </c>
      <c r="L21" s="36">
        <v>2</v>
      </c>
      <c r="M21" s="36">
        <v>1</v>
      </c>
      <c r="N21" s="36">
        <v>1</v>
      </c>
      <c r="O21" s="29">
        <v>2</v>
      </c>
      <c r="P21" s="30">
        <v>60</v>
      </c>
      <c r="Q21" s="30">
        <v>40</v>
      </c>
      <c r="R21" s="30">
        <v>16</v>
      </c>
      <c r="S21" s="31">
        <f t="shared" si="2"/>
        <v>0.0768</v>
      </c>
    </row>
    <row r="22" ht="16.5" spans="1:24">
      <c r="A22" s="32"/>
      <c r="B22" s="24"/>
      <c r="C22" s="32"/>
      <c r="D22" s="32"/>
      <c r="E22" s="33">
        <v>12</v>
      </c>
      <c r="F22" s="37">
        <v>1784370</v>
      </c>
      <c r="G22" s="34" t="s">
        <v>32</v>
      </c>
      <c r="H22" s="28" t="s">
        <v>18</v>
      </c>
      <c r="I22" s="34">
        <v>1</v>
      </c>
      <c r="J22" s="34">
        <v>1</v>
      </c>
      <c r="K22" s="36">
        <v>2</v>
      </c>
      <c r="L22" s="36">
        <v>2</v>
      </c>
      <c r="M22" s="36">
        <v>1</v>
      </c>
      <c r="N22" s="36">
        <v>1</v>
      </c>
      <c r="O22" s="29">
        <v>10</v>
      </c>
      <c r="P22" s="30">
        <v>60</v>
      </c>
      <c r="Q22" s="30">
        <v>40</v>
      </c>
      <c r="R22" s="30">
        <v>25</v>
      </c>
      <c r="S22" s="31">
        <f t="shared" si="2"/>
        <v>0.72</v>
      </c>
    </row>
    <row r="23" ht="16.5" spans="1:24">
      <c r="A23" s="32"/>
      <c r="B23" s="24"/>
      <c r="C23" s="32"/>
      <c r="D23" s="32"/>
      <c r="E23" s="33">
        <v>2</v>
      </c>
      <c r="F23" s="34"/>
      <c r="G23" s="34"/>
      <c r="H23" s="28" t="s">
        <v>18</v>
      </c>
      <c r="I23" s="34">
        <v>1</v>
      </c>
      <c r="J23" s="34">
        <v>1</v>
      </c>
      <c r="K23" s="36">
        <v>2</v>
      </c>
      <c r="L23" s="36">
        <v>2</v>
      </c>
      <c r="M23" s="36">
        <v>1</v>
      </c>
      <c r="N23" s="36">
        <v>1</v>
      </c>
      <c r="O23" s="29">
        <v>8</v>
      </c>
      <c r="P23" s="30">
        <v>60</v>
      </c>
      <c r="Q23" s="30">
        <v>40</v>
      </c>
      <c r="R23" s="30">
        <v>23</v>
      </c>
      <c r="S23" s="31">
        <f t="shared" si="2"/>
        <v>0.1104</v>
      </c>
    </row>
    <row r="24" ht="16.5" spans="1:24">
      <c r="A24" s="32"/>
      <c r="B24" s="24"/>
      <c r="C24" s="32"/>
      <c r="D24" s="32"/>
      <c r="E24" s="33">
        <v>14</v>
      </c>
      <c r="F24" s="34"/>
      <c r="G24" s="34"/>
      <c r="H24" s="40" t="s">
        <v>27</v>
      </c>
      <c r="I24" s="34">
        <v>1</v>
      </c>
      <c r="J24" s="34">
        <v>1</v>
      </c>
      <c r="K24" s="36">
        <v>2</v>
      </c>
      <c r="L24" s="36">
        <v>2</v>
      </c>
      <c r="M24" s="36">
        <v>1</v>
      </c>
      <c r="N24" s="36">
        <v>1</v>
      </c>
      <c r="O24" s="29">
        <v>10</v>
      </c>
      <c r="P24" s="30">
        <v>60</v>
      </c>
      <c r="Q24" s="30">
        <v>40</v>
      </c>
      <c r="R24" s="30">
        <v>25</v>
      </c>
      <c r="S24" s="31">
        <f t="shared" si="2"/>
        <v>0.84</v>
      </c>
    </row>
    <row r="25" ht="16.5" spans="1:24">
      <c r="A25" s="32"/>
      <c r="B25" s="24" t="s">
        <v>33</v>
      </c>
      <c r="C25" s="32"/>
      <c r="D25" s="32"/>
      <c r="E25" s="33"/>
      <c r="F25" s="34"/>
      <c r="G25" s="34"/>
      <c r="H25" s="35" t="s">
        <v>28</v>
      </c>
      <c r="I25" s="27"/>
      <c r="J25" s="27"/>
      <c r="K25" s="27"/>
      <c r="L25" s="27"/>
      <c r="M25" s="27"/>
      <c r="N25" s="27"/>
      <c r="O25" s="29"/>
      <c r="P25" s="30"/>
      <c r="Q25" s="30"/>
      <c r="R25" s="30"/>
      <c r="S25" s="31"/>
    </row>
    <row r="26" ht="14.5" spans="1:24">
      <c r="A26" s="45" t="s">
        <v>21</v>
      </c>
      <c r="B26" s="46"/>
      <c r="C26" s="47"/>
      <c r="D26" s="46"/>
      <c r="E26" s="48"/>
      <c r="F26" s="46"/>
      <c r="G26" s="46"/>
      <c r="H26" s="46" t="s">
        <v>22</v>
      </c>
      <c r="I26" s="46"/>
      <c r="J26" s="46"/>
      <c r="K26" s="46"/>
      <c r="L26" s="46"/>
      <c r="M26" s="46"/>
      <c r="N26" s="46"/>
      <c r="O26" s="46"/>
      <c r="P26" s="49"/>
      <c r="Q26" s="49"/>
      <c r="R26" s="49"/>
      <c r="S26" s="50">
        <f>SUM(S8:S25)</f>
        <v>6.096</v>
      </c>
    </row>
    <row r="27" spans="1:24">
      <c r="A27" s="1" t="s">
        <v>0</v>
      </c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</row>
    <row r="28" spans="1:24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</row>
    <row r="29" ht="16.5" spans="1:24">
      <c r="A29" s="2"/>
      <c r="B29" s="2"/>
      <c r="C29" s="3" t="s">
        <v>23</v>
      </c>
      <c r="D29" s="3"/>
      <c r="E29" s="3"/>
      <c r="F29" s="3"/>
      <c r="G29" s="3"/>
      <c r="H29" s="3"/>
      <c r="I29" s="2"/>
      <c r="J29" s="2"/>
      <c r="K29" s="2"/>
      <c r="L29" s="2"/>
      <c r="M29" s="2"/>
      <c r="N29" s="2"/>
      <c r="O29" s="4"/>
      <c r="P29" s="5"/>
      <c r="Q29" s="5"/>
      <c r="R29" s="5"/>
      <c r="S29" s="6"/>
    </row>
    <row r="30" ht="16.5" spans="1:24">
      <c r="A30" s="2"/>
      <c r="B30" s="2"/>
      <c r="I30" s="7"/>
      <c r="J30" s="7"/>
      <c r="K30" s="8"/>
      <c r="L30" s="8"/>
      <c r="M30" s="8"/>
      <c r="N30" s="8"/>
      <c r="O30" s="9"/>
      <c r="P30" s="5"/>
      <c r="Q30" s="5"/>
      <c r="R30" s="5"/>
      <c r="S30" s="6"/>
    </row>
    <row r="31" ht="16.5" spans="1:24">
      <c r="A31" s="10" t="s">
        <v>2</v>
      </c>
      <c r="B31" s="10"/>
      <c r="C31" s="10"/>
      <c r="D31" s="10"/>
      <c r="E31" s="10" t="s">
        <v>34</v>
      </c>
      <c r="F31" s="12" t="s">
        <v>4</v>
      </c>
      <c r="G31" s="12" t="s">
        <v>24</v>
      </c>
      <c r="H31" s="10" t="s">
        <v>5</v>
      </c>
      <c r="I31" s="13"/>
      <c r="J31" s="13"/>
      <c r="K31" s="13"/>
      <c r="L31" s="13"/>
      <c r="M31" s="13"/>
      <c r="N31" s="13"/>
      <c r="O31" s="10" t="s">
        <v>35</v>
      </c>
      <c r="P31" s="10"/>
      <c r="Q31" s="10"/>
      <c r="R31" s="10"/>
      <c r="S31" s="10"/>
    </row>
    <row r="32" ht="16.5" spans="1:24">
      <c r="A32" s="10"/>
      <c r="B32" s="10"/>
      <c r="C32" s="10"/>
      <c r="D32" s="10"/>
      <c r="E32" s="10" t="s">
        <v>7</v>
      </c>
      <c r="F32" s="14"/>
      <c r="G32" s="14"/>
      <c r="H32" s="10" t="s">
        <v>8</v>
      </c>
      <c r="I32" s="15"/>
      <c r="J32" s="15"/>
      <c r="K32" s="15"/>
      <c r="L32" s="15"/>
      <c r="M32" s="15"/>
      <c r="N32" s="15"/>
      <c r="O32" s="10"/>
      <c r="P32" s="10"/>
      <c r="Q32" s="10"/>
      <c r="R32" s="10"/>
      <c r="S32" s="10"/>
    </row>
    <row r="33" ht="16.5" spans="1:24">
      <c r="A33" s="10"/>
      <c r="B33" s="10"/>
      <c r="C33" s="10"/>
      <c r="D33" s="10"/>
      <c r="E33" s="10" t="s">
        <v>7</v>
      </c>
      <c r="F33" s="16"/>
      <c r="G33" s="16"/>
      <c r="H33" s="10" t="s">
        <v>8</v>
      </c>
      <c r="I33" s="17" t="s">
        <v>9</v>
      </c>
      <c r="J33" s="17" t="s">
        <v>10</v>
      </c>
      <c r="K33" s="17" t="s">
        <v>11</v>
      </c>
      <c r="L33" s="17" t="s">
        <v>12</v>
      </c>
      <c r="M33" s="17" t="s">
        <v>13</v>
      </c>
      <c r="N33" s="18" t="s">
        <v>14</v>
      </c>
      <c r="O33" s="10"/>
      <c r="P33" s="19" t="s">
        <v>15</v>
      </c>
      <c r="Q33" s="20"/>
      <c r="R33" s="21"/>
      <c r="S33" s="22" t="s">
        <v>16</v>
      </c>
    </row>
    <row r="34" ht="16.5" spans="1:24">
      <c r="A34" s="23"/>
      <c r="B34" s="24"/>
      <c r="C34" s="23"/>
      <c r="D34" s="23"/>
      <c r="E34" s="25">
        <v>2</v>
      </c>
      <c r="F34" s="27" t="s">
        <v>36</v>
      </c>
      <c r="G34" s="27" t="s">
        <v>37</v>
      </c>
      <c r="H34" s="28" t="s">
        <v>18</v>
      </c>
      <c r="I34" s="27" t="s">
        <v>19</v>
      </c>
      <c r="J34" s="27" t="s">
        <v>19</v>
      </c>
      <c r="K34" s="27" t="s">
        <v>20</v>
      </c>
      <c r="L34" s="27" t="s">
        <v>20</v>
      </c>
      <c r="M34" s="27" t="s">
        <v>19</v>
      </c>
      <c r="N34" s="27" t="s">
        <v>19</v>
      </c>
      <c r="O34" s="29">
        <v>7</v>
      </c>
      <c r="P34" s="30">
        <v>60</v>
      </c>
      <c r="Q34" s="30">
        <v>40</v>
      </c>
      <c r="R34" s="30">
        <v>23</v>
      </c>
      <c r="S34" s="31">
        <f t="shared" ref="S34:S37" si="3">R34*Q34*P34*E34/1000000</f>
        <v>0.1104</v>
      </c>
    </row>
    <row r="35" ht="16.5" spans="1:24">
      <c r="A35" s="32"/>
      <c r="B35" s="24"/>
      <c r="C35" s="32"/>
      <c r="D35" s="32"/>
      <c r="E35" s="33">
        <v>2</v>
      </c>
      <c r="F35" s="34"/>
      <c r="G35" s="34"/>
      <c r="H35" s="40" t="s">
        <v>27</v>
      </c>
      <c r="I35" s="44">
        <v>1</v>
      </c>
      <c r="J35" s="44">
        <v>1</v>
      </c>
      <c r="K35" s="36">
        <v>2</v>
      </c>
      <c r="L35" s="36">
        <v>2</v>
      </c>
      <c r="M35" s="36">
        <v>1</v>
      </c>
      <c r="N35" s="36">
        <v>1</v>
      </c>
      <c r="O35" s="29">
        <v>8</v>
      </c>
      <c r="P35" s="30">
        <v>60</v>
      </c>
      <c r="Q35" s="30">
        <v>40</v>
      </c>
      <c r="R35" s="30">
        <v>23</v>
      </c>
      <c r="S35" s="31">
        <f t="shared" si="3"/>
        <v>0.1104</v>
      </c>
    </row>
    <row r="36" ht="16.5" spans="1:24">
      <c r="A36" s="32"/>
      <c r="B36" s="24"/>
      <c r="C36" s="32"/>
      <c r="D36" s="32"/>
      <c r="E36" s="33"/>
      <c r="F36" s="34"/>
      <c r="G36" s="34"/>
      <c r="H36" s="35" t="s">
        <v>28</v>
      </c>
      <c r="I36" s="34"/>
      <c r="J36" s="34"/>
      <c r="K36" s="36"/>
      <c r="L36" s="36"/>
      <c r="M36" s="36"/>
      <c r="N36" s="36"/>
      <c r="O36" s="29"/>
      <c r="P36" s="39"/>
      <c r="Q36" s="39"/>
      <c r="R36" s="39"/>
      <c r="S36" s="31"/>
    </row>
    <row r="37" ht="16.5" spans="1:24">
      <c r="A37" s="32"/>
      <c r="B37" s="24"/>
      <c r="C37" s="32"/>
      <c r="D37" s="32"/>
      <c r="E37" s="33">
        <v>2</v>
      </c>
      <c r="F37" s="34">
        <v>1784360</v>
      </c>
      <c r="G37" s="34" t="s">
        <v>38</v>
      </c>
      <c r="H37" s="28" t="s">
        <v>18</v>
      </c>
      <c r="I37" s="44">
        <v>1</v>
      </c>
      <c r="J37" s="44">
        <v>1</v>
      </c>
      <c r="K37" s="36">
        <v>2</v>
      </c>
      <c r="L37" s="36">
        <v>2</v>
      </c>
      <c r="M37" s="36">
        <v>1</v>
      </c>
      <c r="N37" s="36">
        <v>1</v>
      </c>
      <c r="O37" s="29">
        <v>7</v>
      </c>
      <c r="P37" s="30">
        <v>60</v>
      </c>
      <c r="Q37" s="30">
        <v>40</v>
      </c>
      <c r="R37" s="30">
        <v>23</v>
      </c>
      <c r="S37" s="31">
        <f>R37*Q37*P37*E37/1000000</f>
        <v>0.1104</v>
      </c>
    </row>
    <row r="38" ht="16.5" spans="1:24">
      <c r="A38" s="32"/>
      <c r="B38" s="24"/>
      <c r="C38" s="32"/>
      <c r="D38" s="32"/>
      <c r="E38" s="33">
        <v>2</v>
      </c>
      <c r="F38" s="34"/>
      <c r="G38" s="34"/>
      <c r="H38" s="40" t="s">
        <v>27</v>
      </c>
      <c r="I38" s="34">
        <v>1</v>
      </c>
      <c r="J38" s="34">
        <v>1</v>
      </c>
      <c r="K38" s="36">
        <v>2</v>
      </c>
      <c r="L38" s="36">
        <v>2</v>
      </c>
      <c r="M38" s="36">
        <v>1</v>
      </c>
      <c r="N38" s="36">
        <v>1</v>
      </c>
      <c r="O38" s="29">
        <v>8</v>
      </c>
      <c r="P38" s="30">
        <v>60</v>
      </c>
      <c r="Q38" s="30">
        <v>40</v>
      </c>
      <c r="R38" s="30">
        <v>23</v>
      </c>
      <c r="S38" s="31">
        <f>R38*Q38*P38*E38/1000000</f>
        <v>0.1104</v>
      </c>
      <c r="X38">
        <v>24</v>
      </c>
    </row>
    <row r="39" ht="16.5" spans="1:24">
      <c r="A39" s="32"/>
      <c r="B39" s="24"/>
      <c r="C39" s="32"/>
      <c r="D39" s="32"/>
      <c r="E39" s="33"/>
      <c r="F39" s="34"/>
      <c r="G39" s="34"/>
      <c r="H39" s="35" t="s">
        <v>28</v>
      </c>
      <c r="I39" s="44"/>
      <c r="J39" s="44"/>
      <c r="K39" s="36"/>
      <c r="L39" s="36"/>
      <c r="M39" s="36"/>
      <c r="N39" s="36"/>
      <c r="O39" s="29"/>
      <c r="P39" s="30"/>
      <c r="Q39" s="30"/>
      <c r="R39" s="30"/>
      <c r="S39" s="31"/>
    </row>
    <row r="40" ht="16.5" spans="1:24">
      <c r="A40" s="32"/>
      <c r="B40" s="24"/>
      <c r="C40" s="32"/>
      <c r="D40" s="32"/>
      <c r="E40" s="33">
        <v>2</v>
      </c>
      <c r="F40" s="34">
        <v>1784363</v>
      </c>
      <c r="G40" s="34" t="s">
        <v>39</v>
      </c>
      <c r="H40" s="28" t="s">
        <v>18</v>
      </c>
      <c r="I40" s="44">
        <v>1</v>
      </c>
      <c r="J40" s="44">
        <v>1</v>
      </c>
      <c r="K40" s="36">
        <v>2</v>
      </c>
      <c r="L40" s="36">
        <v>2</v>
      </c>
      <c r="M40" s="36">
        <v>1</v>
      </c>
      <c r="N40" s="36">
        <v>1</v>
      </c>
      <c r="O40" s="29">
        <v>7</v>
      </c>
      <c r="P40" s="30">
        <v>60</v>
      </c>
      <c r="Q40" s="30">
        <v>40</v>
      </c>
      <c r="R40" s="30">
        <v>23</v>
      </c>
      <c r="S40" s="31">
        <f t="shared" ref="S39:S44" si="4">R40*Q40*P40*E40/1000000</f>
        <v>0.1104</v>
      </c>
    </row>
    <row r="41" ht="16.5" spans="1:24">
      <c r="A41" s="32"/>
      <c r="B41" s="24"/>
      <c r="C41" s="32"/>
      <c r="D41" s="32"/>
      <c r="E41" s="33">
        <v>2</v>
      </c>
      <c r="F41" s="34"/>
      <c r="G41" s="34"/>
      <c r="H41" s="40" t="s">
        <v>27</v>
      </c>
      <c r="I41" s="34">
        <v>1</v>
      </c>
      <c r="J41" s="34">
        <v>1</v>
      </c>
      <c r="K41" s="36">
        <v>2</v>
      </c>
      <c r="L41" s="36">
        <v>2</v>
      </c>
      <c r="M41" s="36">
        <v>1</v>
      </c>
      <c r="N41" s="36">
        <v>1</v>
      </c>
      <c r="O41" s="29">
        <v>8</v>
      </c>
      <c r="P41" s="30">
        <v>60</v>
      </c>
      <c r="Q41" s="30">
        <v>40</v>
      </c>
      <c r="R41" s="30">
        <v>23</v>
      </c>
      <c r="S41" s="31">
        <f t="shared" si="4"/>
        <v>0.1104</v>
      </c>
    </row>
    <row r="42" ht="16.5" spans="1:24">
      <c r="A42" s="32"/>
      <c r="B42" s="24"/>
      <c r="C42" s="32"/>
      <c r="D42" s="32"/>
      <c r="E42" s="33"/>
      <c r="F42" s="34"/>
      <c r="G42" s="34"/>
      <c r="H42" s="35" t="s">
        <v>28</v>
      </c>
      <c r="I42" s="44"/>
      <c r="J42" s="44"/>
      <c r="K42" s="36"/>
      <c r="L42" s="36"/>
      <c r="M42" s="36"/>
      <c r="N42" s="36"/>
      <c r="O42" s="29"/>
      <c r="P42" s="30"/>
      <c r="Q42" s="30"/>
      <c r="R42" s="30"/>
      <c r="S42" s="31"/>
    </row>
    <row r="43" ht="16.5" spans="1:24">
      <c r="A43" s="32"/>
      <c r="B43" s="24"/>
      <c r="C43" s="32"/>
      <c r="D43" s="32"/>
      <c r="E43" s="33">
        <v>2</v>
      </c>
      <c r="F43" s="34">
        <v>1784371</v>
      </c>
      <c r="G43" s="34" t="s">
        <v>40</v>
      </c>
      <c r="H43" s="28" t="s">
        <v>18</v>
      </c>
      <c r="I43" s="44">
        <v>1</v>
      </c>
      <c r="J43" s="44">
        <v>1</v>
      </c>
      <c r="K43" s="36">
        <v>2</v>
      </c>
      <c r="L43" s="36">
        <v>2</v>
      </c>
      <c r="M43" s="36">
        <v>1</v>
      </c>
      <c r="N43" s="36">
        <v>1</v>
      </c>
      <c r="O43" s="29">
        <v>4</v>
      </c>
      <c r="P43" s="30">
        <v>60</v>
      </c>
      <c r="Q43" s="30">
        <v>40</v>
      </c>
      <c r="R43" s="30">
        <v>16</v>
      </c>
      <c r="S43" s="31">
        <f t="shared" si="4"/>
        <v>0.0768</v>
      </c>
    </row>
    <row r="44" ht="16.5" spans="1:24">
      <c r="A44" s="32"/>
      <c r="B44" s="24"/>
      <c r="C44" s="32"/>
      <c r="D44" s="32"/>
      <c r="E44" s="33">
        <v>2</v>
      </c>
      <c r="F44" s="34"/>
      <c r="G44" s="34"/>
      <c r="H44" s="40" t="s">
        <v>27</v>
      </c>
      <c r="I44" s="34">
        <v>1</v>
      </c>
      <c r="J44" s="34">
        <v>1</v>
      </c>
      <c r="K44" s="36">
        <v>2</v>
      </c>
      <c r="L44" s="36">
        <v>2</v>
      </c>
      <c r="M44" s="36">
        <v>1</v>
      </c>
      <c r="N44" s="36">
        <v>1</v>
      </c>
      <c r="O44" s="29">
        <v>5</v>
      </c>
      <c r="P44" s="30">
        <v>60</v>
      </c>
      <c r="Q44" s="30">
        <v>40</v>
      </c>
      <c r="R44" s="30">
        <v>16</v>
      </c>
      <c r="S44" s="31">
        <f t="shared" si="4"/>
        <v>0.0768</v>
      </c>
    </row>
    <row r="45" ht="16.5" spans="1:24">
      <c r="A45" s="32"/>
      <c r="B45" s="24"/>
      <c r="C45" s="32"/>
      <c r="D45" s="32"/>
      <c r="E45" s="33"/>
      <c r="F45" s="34"/>
      <c r="G45" s="34"/>
      <c r="H45" s="35" t="s">
        <v>28</v>
      </c>
      <c r="I45" s="44"/>
      <c r="J45" s="44"/>
      <c r="K45" s="36"/>
      <c r="L45" s="36"/>
      <c r="M45" s="36"/>
      <c r="N45" s="36"/>
      <c r="O45" s="29"/>
      <c r="P45" s="30"/>
      <c r="Q45" s="30"/>
      <c r="R45" s="30"/>
      <c r="S45" s="31"/>
    </row>
    <row r="46" ht="16.5" spans="1:24">
      <c r="A46" s="32"/>
      <c r="B46" s="24"/>
      <c r="C46" s="32"/>
      <c r="D46" s="32"/>
      <c r="E46" s="33">
        <v>2</v>
      </c>
      <c r="F46" s="34">
        <v>1784358</v>
      </c>
      <c r="G46" s="34" t="s">
        <v>32</v>
      </c>
      <c r="H46" s="28" t="s">
        <v>18</v>
      </c>
      <c r="I46" s="44">
        <v>1</v>
      </c>
      <c r="J46" s="44">
        <v>1</v>
      </c>
      <c r="K46" s="36">
        <v>2</v>
      </c>
      <c r="L46" s="36">
        <v>2</v>
      </c>
      <c r="M46" s="36">
        <v>1</v>
      </c>
      <c r="N46" s="36">
        <v>1</v>
      </c>
      <c r="O46" s="29">
        <v>9</v>
      </c>
      <c r="P46" s="30">
        <v>60</v>
      </c>
      <c r="Q46" s="30">
        <v>40</v>
      </c>
      <c r="R46" s="30">
        <v>25</v>
      </c>
      <c r="S46" s="31">
        <f t="shared" ref="S46:S50" si="5">R46*Q46*P46*E46/1000000</f>
        <v>0.12</v>
      </c>
    </row>
    <row r="47" ht="16.5" spans="1:24">
      <c r="A47" s="32"/>
      <c r="B47" s="24"/>
      <c r="C47" s="32"/>
      <c r="D47" s="32"/>
      <c r="E47" s="33">
        <v>2</v>
      </c>
      <c r="F47" s="34"/>
      <c r="G47" s="34"/>
      <c r="H47" s="40" t="s">
        <v>27</v>
      </c>
      <c r="I47" s="34">
        <v>1</v>
      </c>
      <c r="J47" s="34">
        <v>1</v>
      </c>
      <c r="K47" s="36">
        <v>2</v>
      </c>
      <c r="L47" s="36">
        <v>2</v>
      </c>
      <c r="M47" s="36">
        <v>1</v>
      </c>
      <c r="N47" s="36">
        <v>1</v>
      </c>
      <c r="O47" s="29">
        <v>10</v>
      </c>
      <c r="P47" s="30">
        <v>60</v>
      </c>
      <c r="Q47" s="30">
        <v>40</v>
      </c>
      <c r="R47" s="30">
        <v>25</v>
      </c>
      <c r="S47" s="31">
        <f t="shared" si="5"/>
        <v>0.12</v>
      </c>
    </row>
    <row r="48" ht="16.5" spans="1:24">
      <c r="A48" s="32"/>
      <c r="B48" s="24"/>
      <c r="C48" s="32"/>
      <c r="D48" s="32"/>
      <c r="E48" s="33"/>
      <c r="F48" s="34"/>
      <c r="G48" s="34"/>
      <c r="H48" s="35" t="s">
        <v>28</v>
      </c>
      <c r="I48" s="44"/>
      <c r="J48" s="44"/>
      <c r="K48" s="36"/>
      <c r="L48" s="36"/>
      <c r="M48" s="36"/>
      <c r="N48" s="36"/>
      <c r="O48" s="29"/>
      <c r="P48" s="30"/>
      <c r="Q48" s="30"/>
      <c r="R48" s="30"/>
      <c r="S48" s="31"/>
    </row>
    <row r="49" ht="16.5" spans="1:24">
      <c r="A49" s="32"/>
      <c r="B49" s="24"/>
      <c r="C49" s="32"/>
      <c r="D49" s="32"/>
      <c r="E49" s="33">
        <v>2</v>
      </c>
      <c r="F49" s="34">
        <v>1784357</v>
      </c>
      <c r="G49" s="34" t="s">
        <v>40</v>
      </c>
      <c r="H49" s="28" t="s">
        <v>18</v>
      </c>
      <c r="I49" s="44">
        <v>1</v>
      </c>
      <c r="J49" s="44">
        <v>1</v>
      </c>
      <c r="K49" s="36">
        <v>2</v>
      </c>
      <c r="L49" s="36">
        <v>2</v>
      </c>
      <c r="M49" s="36">
        <v>1</v>
      </c>
      <c r="N49" s="36">
        <v>1</v>
      </c>
      <c r="O49" s="29">
        <v>3</v>
      </c>
      <c r="P49" s="30">
        <v>60</v>
      </c>
      <c r="Q49" s="30">
        <v>40</v>
      </c>
      <c r="R49" s="30">
        <v>16</v>
      </c>
      <c r="S49" s="31">
        <f>R49*Q49*P49*E49/1000000</f>
        <v>0.0768</v>
      </c>
    </row>
    <row r="50" ht="16.5" spans="1:24">
      <c r="A50" s="32"/>
      <c r="B50" s="24"/>
      <c r="C50" s="32"/>
      <c r="D50" s="32"/>
      <c r="E50" s="33">
        <v>2</v>
      </c>
      <c r="F50" s="34"/>
      <c r="G50" s="34"/>
      <c r="H50" s="40" t="s">
        <v>27</v>
      </c>
      <c r="I50" s="34">
        <v>1</v>
      </c>
      <c r="J50" s="34">
        <v>1</v>
      </c>
      <c r="K50" s="36">
        <v>2</v>
      </c>
      <c r="L50" s="36">
        <v>2</v>
      </c>
      <c r="M50" s="36">
        <v>1</v>
      </c>
      <c r="N50" s="36">
        <v>1</v>
      </c>
      <c r="O50" s="29">
        <v>3</v>
      </c>
      <c r="P50" s="30">
        <v>60</v>
      </c>
      <c r="Q50" s="30">
        <v>40</v>
      </c>
      <c r="R50" s="30">
        <v>16</v>
      </c>
      <c r="S50" s="31">
        <f t="shared" si="5"/>
        <v>0.0768</v>
      </c>
    </row>
    <row r="51" ht="16.5" spans="1:24">
      <c r="A51" s="32"/>
      <c r="B51" s="24"/>
      <c r="C51" s="32"/>
      <c r="D51" s="32"/>
      <c r="E51" s="33"/>
      <c r="F51" s="34"/>
      <c r="G51" s="34"/>
      <c r="H51" s="35" t="s">
        <v>28</v>
      </c>
      <c r="I51" s="44"/>
      <c r="J51" s="44"/>
      <c r="K51" s="36"/>
      <c r="L51" s="36"/>
      <c r="M51" s="36"/>
      <c r="N51" s="36"/>
      <c r="O51" s="29"/>
      <c r="P51" s="30"/>
      <c r="Q51" s="30"/>
      <c r="R51" s="30"/>
      <c r="S51" s="31"/>
    </row>
    <row r="52" ht="16.5" spans="1:24">
      <c r="A52" s="32"/>
      <c r="B52" s="24"/>
      <c r="C52" s="32"/>
      <c r="D52" s="32"/>
      <c r="E52" s="33"/>
      <c r="F52" s="34"/>
      <c r="G52" s="34"/>
      <c r="H52" s="40"/>
      <c r="I52" s="27"/>
      <c r="J52" s="27"/>
      <c r="K52" s="27"/>
      <c r="L52" s="27"/>
      <c r="M52" s="27"/>
      <c r="N52" s="27"/>
      <c r="O52" s="29"/>
      <c r="P52" s="30">
        <v>60</v>
      </c>
      <c r="Q52" s="30">
        <v>40</v>
      </c>
      <c r="R52" s="30">
        <v>18</v>
      </c>
      <c r="S52" s="31">
        <f>R52*Q52*P52*E52/1000000</f>
        <v>0</v>
      </c>
    </row>
    <row r="53" ht="16.5" spans="1:24">
      <c r="A53" s="32"/>
      <c r="B53" s="24"/>
      <c r="C53" s="32"/>
      <c r="D53" s="32"/>
      <c r="E53" s="33"/>
      <c r="F53" s="34"/>
      <c r="G53" s="34"/>
      <c r="H53" s="40"/>
      <c r="I53" s="44"/>
      <c r="J53" s="44"/>
      <c r="K53" s="36"/>
      <c r="L53" s="36"/>
      <c r="M53" s="36"/>
      <c r="N53" s="36"/>
      <c r="O53" s="29"/>
      <c r="P53" s="30">
        <v>60</v>
      </c>
      <c r="Q53" s="30">
        <v>40</v>
      </c>
      <c r="R53" s="30">
        <v>18</v>
      </c>
      <c r="S53" s="31">
        <f>R53*Q53*P53*E53/1000000</f>
        <v>0</v>
      </c>
    </row>
    <row r="54" ht="14.5" spans="1:24">
      <c r="A54" s="45" t="s">
        <v>21</v>
      </c>
      <c r="B54" s="46"/>
      <c r="C54" s="47"/>
      <c r="D54" s="46"/>
      <c r="E54" s="48"/>
      <c r="F54" s="46"/>
      <c r="G54" s="46"/>
      <c r="H54" s="46" t="s">
        <v>22</v>
      </c>
      <c r="I54" s="46"/>
      <c r="J54" s="46"/>
      <c r="K54" s="46"/>
      <c r="L54" s="46"/>
      <c r="M54" s="46"/>
      <c r="N54" s="46"/>
      <c r="O54" s="46"/>
      <c r="P54" s="49"/>
      <c r="Q54" s="49"/>
      <c r="R54" s="49"/>
      <c r="S54" s="50">
        <f>SUM(S34:S53)</f>
        <v>1.2096</v>
      </c>
    </row>
    <row r="55" spans="1:24">
      <c r="A55" s="1" t="s">
        <v>0</v>
      </c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24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ht="16.5" spans="1:24">
      <c r="A57" s="2"/>
      <c r="B57" s="2"/>
      <c r="C57" s="3" t="s">
        <v>23</v>
      </c>
      <c r="D57" s="3"/>
      <c r="E57" s="3"/>
      <c r="F57" s="3"/>
      <c r="G57" s="3"/>
      <c r="H57" s="3"/>
      <c r="I57" s="2"/>
      <c r="J57" s="2"/>
      <c r="K57" s="2"/>
      <c r="L57" s="2"/>
      <c r="M57" s="2"/>
      <c r="N57" s="2"/>
      <c r="O57" s="4"/>
      <c r="P57" s="5"/>
      <c r="Q57" s="5"/>
      <c r="R57" s="5"/>
      <c r="S57" s="6"/>
    </row>
    <row r="58" ht="16.5" spans="1:24">
      <c r="A58" s="2"/>
      <c r="B58" s="2"/>
      <c r="I58" s="7"/>
      <c r="J58" s="7"/>
      <c r="K58" s="8"/>
      <c r="L58" s="8"/>
      <c r="M58" s="8"/>
      <c r="N58" s="8"/>
      <c r="O58" s="9"/>
      <c r="P58" s="5"/>
      <c r="Q58" s="5"/>
      <c r="R58" s="5"/>
      <c r="S58" s="6"/>
    </row>
    <row r="59" ht="16.5" spans="1:24">
      <c r="A59" s="10" t="s">
        <v>2</v>
      </c>
      <c r="B59" s="10"/>
      <c r="C59" s="10"/>
      <c r="D59" s="10"/>
      <c r="E59" s="10" t="s">
        <v>34</v>
      </c>
      <c r="F59" s="12" t="s">
        <v>4</v>
      </c>
      <c r="G59" s="12" t="s">
        <v>24</v>
      </c>
      <c r="H59" s="10" t="s">
        <v>5</v>
      </c>
      <c r="I59" s="13"/>
      <c r="J59" s="13"/>
      <c r="K59" s="13"/>
      <c r="L59" s="13"/>
      <c r="M59" s="13"/>
      <c r="N59" s="13"/>
      <c r="O59" s="10" t="s">
        <v>35</v>
      </c>
      <c r="P59" s="10"/>
      <c r="Q59" s="10"/>
      <c r="R59" s="10"/>
      <c r="S59" s="10"/>
    </row>
    <row r="60" ht="16.5" spans="1:24">
      <c r="A60" s="10"/>
      <c r="B60" s="10"/>
      <c r="C60" s="10"/>
      <c r="D60" s="10"/>
      <c r="E60" s="10" t="s">
        <v>7</v>
      </c>
      <c r="F60" s="14"/>
      <c r="G60" s="14"/>
      <c r="H60" s="10" t="s">
        <v>8</v>
      </c>
      <c r="I60" s="15"/>
      <c r="J60" s="15"/>
      <c r="K60" s="15"/>
      <c r="L60" s="15"/>
      <c r="M60" s="15"/>
      <c r="N60" s="15"/>
      <c r="O60" s="10"/>
      <c r="P60" s="10"/>
      <c r="Q60" s="10"/>
      <c r="R60" s="10"/>
      <c r="S60" s="10"/>
    </row>
    <row r="61" ht="16.5" spans="1:24">
      <c r="A61" s="10"/>
      <c r="B61" s="10"/>
      <c r="C61" s="10"/>
      <c r="D61" s="10"/>
      <c r="E61" s="10" t="s">
        <v>7</v>
      </c>
      <c r="F61" s="16"/>
      <c r="G61" s="16"/>
      <c r="H61" s="10" t="s">
        <v>8</v>
      </c>
      <c r="I61" s="17" t="s">
        <v>9</v>
      </c>
      <c r="J61" s="17" t="s">
        <v>10</v>
      </c>
      <c r="K61" s="17" t="s">
        <v>11</v>
      </c>
      <c r="L61" s="17" t="s">
        <v>12</v>
      </c>
      <c r="M61" s="17" t="s">
        <v>13</v>
      </c>
      <c r="N61" s="18" t="s">
        <v>14</v>
      </c>
      <c r="O61" s="10"/>
      <c r="P61" s="19" t="s">
        <v>15</v>
      </c>
      <c r="Q61" s="20"/>
      <c r="R61" s="21"/>
      <c r="S61" s="22" t="s">
        <v>16</v>
      </c>
    </row>
    <row r="62" ht="16.5" spans="1:24">
      <c r="A62" s="23"/>
      <c r="B62" s="24"/>
      <c r="C62" s="23"/>
      <c r="D62" s="23"/>
      <c r="E62" s="25">
        <v>2</v>
      </c>
      <c r="F62" s="27" t="s">
        <v>41</v>
      </c>
      <c r="G62" s="27" t="s">
        <v>42</v>
      </c>
      <c r="H62" s="28" t="s">
        <v>18</v>
      </c>
      <c r="I62" s="27" t="s">
        <v>19</v>
      </c>
      <c r="J62" s="27" t="s">
        <v>19</v>
      </c>
      <c r="K62" s="27" t="s">
        <v>20</v>
      </c>
      <c r="L62" s="27" t="s">
        <v>20</v>
      </c>
      <c r="M62" s="27" t="s">
        <v>19</v>
      </c>
      <c r="N62" s="27" t="s">
        <v>19</v>
      </c>
      <c r="O62" s="29">
        <v>3</v>
      </c>
      <c r="P62" s="30">
        <v>60</v>
      </c>
      <c r="Q62" s="30">
        <v>40</v>
      </c>
      <c r="R62" s="30">
        <v>16</v>
      </c>
      <c r="S62" s="31">
        <f t="shared" ref="S62:S67" si="6">R62*Q62*P62*E62/1000000</f>
        <v>0.0768</v>
      </c>
    </row>
    <row r="63" ht="16.5" spans="1:24">
      <c r="A63" s="32"/>
      <c r="B63" s="24"/>
      <c r="C63" s="32"/>
      <c r="D63" s="32"/>
      <c r="E63" s="33">
        <v>2</v>
      </c>
      <c r="F63" s="34"/>
      <c r="G63" s="34"/>
      <c r="H63" s="40" t="s">
        <v>27</v>
      </c>
      <c r="I63" s="44">
        <v>1</v>
      </c>
      <c r="J63" s="44">
        <v>1</v>
      </c>
      <c r="K63" s="36">
        <v>2</v>
      </c>
      <c r="L63" s="36">
        <v>2</v>
      </c>
      <c r="M63" s="36">
        <v>1</v>
      </c>
      <c r="N63" s="36">
        <v>1</v>
      </c>
      <c r="O63" s="29">
        <v>3</v>
      </c>
      <c r="P63" s="30">
        <v>60</v>
      </c>
      <c r="Q63" s="30">
        <v>40</v>
      </c>
      <c r="R63" s="30">
        <v>16</v>
      </c>
      <c r="S63" s="31">
        <f t="shared" si="6"/>
        <v>0.0768</v>
      </c>
      <c r="X63">
        <v>8</v>
      </c>
    </row>
    <row r="64" ht="16.5" spans="1:24">
      <c r="A64" s="32"/>
      <c r="B64" s="24"/>
      <c r="C64" s="32"/>
      <c r="D64" s="32"/>
      <c r="E64" s="33"/>
      <c r="F64" s="34"/>
      <c r="G64" s="34"/>
      <c r="H64" s="35" t="s">
        <v>28</v>
      </c>
      <c r="I64" s="34"/>
      <c r="J64" s="34"/>
      <c r="K64" s="36"/>
      <c r="L64" s="36"/>
      <c r="M64" s="36"/>
      <c r="N64" s="36"/>
      <c r="O64" s="29"/>
      <c r="P64" s="39"/>
      <c r="Q64" s="39"/>
      <c r="R64" s="39"/>
      <c r="S64" s="31"/>
    </row>
    <row r="65" ht="16.5" spans="1:19">
      <c r="A65" s="32"/>
      <c r="B65" s="24"/>
      <c r="C65" s="32"/>
      <c r="D65" s="32"/>
      <c r="E65" s="33"/>
      <c r="F65" s="34"/>
      <c r="G65" s="34"/>
      <c r="H65" s="40"/>
      <c r="I65" s="44"/>
      <c r="J65" s="44"/>
      <c r="K65" s="36"/>
      <c r="L65" s="36"/>
      <c r="M65" s="36"/>
      <c r="N65" s="36"/>
      <c r="O65" s="29"/>
      <c r="P65" s="39"/>
      <c r="Q65" s="39"/>
      <c r="R65" s="39"/>
      <c r="S65" s="31"/>
    </row>
    <row r="66" ht="16.5" spans="1:19">
      <c r="A66" s="32"/>
      <c r="B66" s="24"/>
      <c r="C66" s="32"/>
      <c r="D66" s="32"/>
      <c r="E66" s="33">
        <v>2</v>
      </c>
      <c r="F66" s="34">
        <v>1784354</v>
      </c>
      <c r="G66" s="34" t="s">
        <v>43</v>
      </c>
      <c r="H66" s="28" t="s">
        <v>18</v>
      </c>
      <c r="I66" s="27" t="s">
        <v>19</v>
      </c>
      <c r="J66" s="27" t="s">
        <v>19</v>
      </c>
      <c r="K66" s="27" t="s">
        <v>20</v>
      </c>
      <c r="L66" s="27" t="s">
        <v>20</v>
      </c>
      <c r="M66" s="27" t="s">
        <v>19</v>
      </c>
      <c r="N66" s="27" t="s">
        <v>19</v>
      </c>
      <c r="O66" s="29">
        <v>3</v>
      </c>
      <c r="P66" s="30">
        <v>60</v>
      </c>
      <c r="Q66" s="30">
        <v>40</v>
      </c>
      <c r="R66" s="30">
        <v>16</v>
      </c>
      <c r="S66" s="31">
        <f t="shared" si="6"/>
        <v>0.0768</v>
      </c>
    </row>
    <row r="67" ht="16.5" spans="1:19">
      <c r="A67" s="32"/>
      <c r="B67" s="24"/>
      <c r="C67" s="32"/>
      <c r="D67" s="32"/>
      <c r="E67" s="33">
        <v>2</v>
      </c>
      <c r="F67" s="34"/>
      <c r="G67" s="34"/>
      <c r="H67" s="40" t="s">
        <v>27</v>
      </c>
      <c r="I67" s="44">
        <v>1</v>
      </c>
      <c r="J67" s="44">
        <v>1</v>
      </c>
      <c r="K67" s="36">
        <v>2</v>
      </c>
      <c r="L67" s="36">
        <v>2</v>
      </c>
      <c r="M67" s="36">
        <v>1</v>
      </c>
      <c r="N67" s="36">
        <v>1</v>
      </c>
      <c r="O67" s="29">
        <v>3</v>
      </c>
      <c r="P67" s="30">
        <v>60</v>
      </c>
      <c r="Q67" s="30">
        <v>40</v>
      </c>
      <c r="R67" s="30">
        <v>16</v>
      </c>
      <c r="S67" s="31">
        <f t="shared" si="6"/>
        <v>0.0768</v>
      </c>
    </row>
    <row r="68" ht="16.5" spans="1:19">
      <c r="A68" s="32"/>
      <c r="B68" s="24" t="s">
        <v>33</v>
      </c>
      <c r="C68" s="32"/>
      <c r="D68" s="32"/>
      <c r="E68" s="33"/>
      <c r="F68" s="34"/>
      <c r="G68" s="34"/>
      <c r="H68" s="35" t="s">
        <v>28</v>
      </c>
      <c r="I68" s="34"/>
      <c r="J68" s="34"/>
      <c r="K68" s="36"/>
      <c r="L68" s="36"/>
      <c r="M68" s="36"/>
      <c r="N68" s="36"/>
      <c r="O68" s="29"/>
      <c r="P68" s="39"/>
      <c r="Q68" s="39"/>
      <c r="R68" s="39"/>
      <c r="S68" s="31"/>
    </row>
    <row r="69" ht="16.5" spans="1:19">
      <c r="A69" s="32"/>
      <c r="B69" s="24" t="s">
        <v>33</v>
      </c>
      <c r="C69" s="32"/>
      <c r="D69" s="32"/>
      <c r="E69" s="33"/>
      <c r="F69" s="34"/>
      <c r="G69" s="34"/>
      <c r="H69" s="28"/>
      <c r="I69" s="34"/>
      <c r="J69" s="34"/>
      <c r="K69" s="36"/>
      <c r="L69" s="36"/>
      <c r="M69" s="36"/>
      <c r="N69" s="36"/>
      <c r="O69" s="29"/>
      <c r="P69" s="30"/>
      <c r="Q69" s="30"/>
      <c r="R69" s="30"/>
      <c r="S69" s="31"/>
    </row>
    <row r="70" ht="16.5" spans="1:19">
      <c r="A70" s="32"/>
      <c r="B70" s="24" t="s">
        <v>33</v>
      </c>
      <c r="C70" s="32"/>
      <c r="D70" s="32"/>
      <c r="E70" s="33"/>
      <c r="F70" s="34"/>
      <c r="G70" s="34"/>
      <c r="H70" s="35"/>
      <c r="I70" s="34"/>
      <c r="J70" s="34"/>
      <c r="K70" s="36"/>
      <c r="L70" s="36"/>
      <c r="M70" s="36"/>
      <c r="N70" s="36"/>
      <c r="O70" s="29"/>
      <c r="P70" s="30"/>
      <c r="Q70" s="30"/>
      <c r="R70" s="30"/>
      <c r="S70" s="31"/>
    </row>
    <row r="71" ht="16.5" spans="1:19">
      <c r="A71" s="32"/>
      <c r="B71" s="24" t="s">
        <v>33</v>
      </c>
      <c r="C71" s="32"/>
      <c r="D71" s="32"/>
      <c r="E71" s="33"/>
      <c r="F71" s="34"/>
      <c r="G71" s="34"/>
      <c r="H71" s="40"/>
      <c r="I71" s="34"/>
      <c r="J71" s="34"/>
      <c r="K71" s="36"/>
      <c r="L71" s="36"/>
      <c r="M71" s="36"/>
      <c r="N71" s="36"/>
      <c r="O71" s="29"/>
      <c r="P71" s="30"/>
      <c r="Q71" s="30"/>
      <c r="R71" s="30"/>
      <c r="S71" s="31"/>
    </row>
    <row r="72" ht="16.5" spans="1:19">
      <c r="A72" s="32"/>
      <c r="B72" s="24" t="s">
        <v>33</v>
      </c>
      <c r="C72" s="32"/>
      <c r="D72" s="32"/>
      <c r="E72" s="33"/>
      <c r="F72" s="34"/>
      <c r="G72" s="34"/>
      <c r="H72" s="28"/>
      <c r="I72" s="34"/>
      <c r="J72" s="34"/>
      <c r="K72" s="36"/>
      <c r="L72" s="36"/>
      <c r="M72" s="36"/>
      <c r="N72" s="36"/>
      <c r="O72" s="29"/>
      <c r="P72" s="30"/>
      <c r="Q72" s="30"/>
      <c r="R72" s="30"/>
      <c r="S72" s="31"/>
    </row>
    <row r="73" ht="16.5" spans="1:19">
      <c r="A73" s="32"/>
      <c r="B73" s="24" t="s">
        <v>33</v>
      </c>
      <c r="C73" s="32"/>
      <c r="D73" s="32"/>
      <c r="E73" s="33"/>
      <c r="F73" s="34"/>
      <c r="G73" s="34"/>
      <c r="H73" s="35"/>
      <c r="I73" s="34"/>
      <c r="J73" s="34"/>
      <c r="K73" s="36"/>
      <c r="L73" s="36"/>
      <c r="M73" s="36"/>
      <c r="N73" s="36"/>
      <c r="O73" s="29"/>
      <c r="P73" s="30"/>
      <c r="Q73" s="30"/>
      <c r="R73" s="30"/>
      <c r="S73" s="31"/>
    </row>
    <row r="74" ht="16.5" spans="1:19">
      <c r="A74" s="32"/>
      <c r="B74" s="24" t="s">
        <v>33</v>
      </c>
      <c r="C74" s="32"/>
      <c r="D74" s="32"/>
      <c r="E74" s="33"/>
      <c r="F74" s="34"/>
      <c r="G74" s="34"/>
      <c r="H74" s="28"/>
      <c r="I74" s="34"/>
      <c r="J74" s="34"/>
      <c r="K74" s="36"/>
      <c r="L74" s="36"/>
      <c r="M74" s="36"/>
      <c r="N74" s="36"/>
      <c r="O74" s="29"/>
      <c r="P74" s="30"/>
      <c r="Q74" s="30"/>
      <c r="R74" s="30"/>
      <c r="S74" s="31"/>
    </row>
    <row r="75" ht="16.5" spans="1:19">
      <c r="A75" s="32"/>
      <c r="B75" s="24" t="s">
        <v>33</v>
      </c>
      <c r="C75" s="32"/>
      <c r="D75" s="32"/>
      <c r="E75" s="33"/>
      <c r="F75" s="34"/>
      <c r="G75" s="34"/>
      <c r="H75" s="38"/>
      <c r="I75" s="34"/>
      <c r="J75" s="34"/>
      <c r="K75" s="36"/>
      <c r="L75" s="36"/>
      <c r="M75" s="36"/>
      <c r="N75" s="36"/>
      <c r="O75" s="29"/>
      <c r="P75" s="39"/>
      <c r="Q75" s="39"/>
      <c r="R75" s="39"/>
      <c r="S75" s="31"/>
    </row>
    <row r="76" ht="16.5" spans="1:19">
      <c r="A76" s="32"/>
      <c r="B76" s="24" t="s">
        <v>33</v>
      </c>
      <c r="C76" s="32"/>
      <c r="D76" s="32"/>
      <c r="E76" s="33"/>
      <c r="F76" s="34"/>
      <c r="G76" s="34"/>
      <c r="H76" s="28"/>
      <c r="I76" s="34"/>
      <c r="J76" s="34"/>
      <c r="K76" s="36"/>
      <c r="L76" s="36"/>
      <c r="M76" s="36"/>
      <c r="N76" s="36"/>
      <c r="O76" s="29"/>
      <c r="P76" s="30"/>
      <c r="Q76" s="30"/>
      <c r="R76" s="30"/>
      <c r="S76" s="31"/>
    </row>
    <row r="77" ht="16.5" spans="1:19">
      <c r="A77" s="32"/>
      <c r="B77" s="24" t="s">
        <v>33</v>
      </c>
      <c r="C77" s="32"/>
      <c r="D77" s="32"/>
      <c r="E77" s="33"/>
      <c r="F77" s="34"/>
      <c r="G77" s="34"/>
      <c r="H77" s="40"/>
      <c r="I77" s="34"/>
      <c r="J77" s="34"/>
      <c r="K77" s="36"/>
      <c r="L77" s="36"/>
      <c r="M77" s="36"/>
      <c r="N77" s="36"/>
      <c r="O77" s="29"/>
      <c r="P77" s="30"/>
      <c r="Q77" s="30"/>
      <c r="R77" s="30"/>
      <c r="S77" s="31"/>
    </row>
    <row r="78" ht="16.5" spans="1:19">
      <c r="A78" s="32"/>
      <c r="B78" s="24" t="s">
        <v>33</v>
      </c>
      <c r="C78" s="32"/>
      <c r="D78" s="32"/>
      <c r="E78" s="33"/>
      <c r="F78" s="34"/>
      <c r="G78" s="34"/>
      <c r="H78" s="28"/>
      <c r="I78" s="34"/>
      <c r="J78" s="34"/>
      <c r="K78" s="36"/>
      <c r="L78" s="36"/>
      <c r="M78" s="36"/>
      <c r="N78" s="36"/>
      <c r="O78" s="29"/>
      <c r="P78" s="30"/>
      <c r="Q78" s="30"/>
      <c r="R78" s="30"/>
      <c r="S78" s="31"/>
    </row>
    <row r="79" ht="16.5" spans="1:19">
      <c r="A79" s="32"/>
      <c r="B79" s="24" t="s">
        <v>33</v>
      </c>
      <c r="C79" s="32"/>
      <c r="D79" s="32"/>
      <c r="E79" s="33"/>
      <c r="F79" s="34"/>
      <c r="G79" s="34"/>
      <c r="H79" s="40"/>
      <c r="I79" s="34"/>
      <c r="J79" s="34"/>
      <c r="K79" s="36"/>
      <c r="L79" s="36"/>
      <c r="M79" s="36"/>
      <c r="N79" s="36"/>
      <c r="O79" s="29"/>
      <c r="P79" s="30"/>
      <c r="Q79" s="30"/>
      <c r="R79" s="30"/>
      <c r="S79" s="31"/>
    </row>
    <row r="80" ht="16.5" spans="1:19">
      <c r="A80" s="32"/>
      <c r="B80" s="24" t="s">
        <v>33</v>
      </c>
      <c r="C80" s="32"/>
      <c r="D80" s="32"/>
      <c r="E80" s="33"/>
      <c r="F80" s="34"/>
      <c r="G80" s="34"/>
      <c r="H80" s="40"/>
      <c r="I80" s="27"/>
      <c r="J80" s="27"/>
      <c r="K80" s="27"/>
      <c r="L80" s="27"/>
      <c r="M80" s="27"/>
      <c r="N80" s="27"/>
      <c r="O80" s="29"/>
      <c r="P80" s="30"/>
      <c r="Q80" s="30"/>
      <c r="R80" s="30"/>
      <c r="S80" s="31"/>
    </row>
    <row r="81" ht="16.5" spans="1:19">
      <c r="A81" s="32"/>
      <c r="B81" s="24" t="s">
        <v>33</v>
      </c>
      <c r="C81" s="32"/>
      <c r="D81" s="32"/>
      <c r="E81" s="33"/>
      <c r="F81" s="34"/>
      <c r="G81" s="34"/>
      <c r="H81" s="40"/>
      <c r="I81" s="44"/>
      <c r="J81" s="44"/>
      <c r="K81" s="36"/>
      <c r="L81" s="36"/>
      <c r="M81" s="36"/>
      <c r="N81" s="36"/>
      <c r="O81" s="29"/>
      <c r="P81" s="30"/>
      <c r="Q81" s="30"/>
      <c r="R81" s="30"/>
      <c r="S81" s="31"/>
    </row>
    <row r="82" ht="14.5" spans="1:19">
      <c r="A82" s="45" t="s">
        <v>21</v>
      </c>
      <c r="B82" s="46"/>
      <c r="C82" s="47"/>
      <c r="D82" s="46"/>
      <c r="E82" s="48"/>
      <c r="F82" s="46"/>
      <c r="G82" s="46"/>
      <c r="H82" s="46" t="s">
        <v>22</v>
      </c>
      <c r="I82" s="46"/>
      <c r="J82" s="46"/>
      <c r="K82" s="46"/>
      <c r="L82" s="46"/>
      <c r="M82" s="46"/>
      <c r="N82" s="46"/>
      <c r="O82" s="46"/>
      <c r="P82" s="49"/>
      <c r="Q82" s="49"/>
      <c r="R82" s="49"/>
      <c r="S82" s="50"/>
    </row>
    <row r="83" ht="15" spans="1:19">
      <c r="E83" s="51">
        <v>138</v>
      </c>
    </row>
  </sheetData>
  <mergeCells count="39">
    <mergeCell ref="C3:H3"/>
    <mergeCell ref="P7:R7"/>
    <mergeCell ref="A26:C26"/>
    <mergeCell ref="C29:H29"/>
    <mergeCell ref="P33:R33"/>
    <mergeCell ref="A54:C54"/>
    <mergeCell ref="C57:H57"/>
    <mergeCell ref="P61:R61"/>
    <mergeCell ref="A82:C82"/>
    <mergeCell ref="E5:E7"/>
    <mergeCell ref="E31:E33"/>
    <mergeCell ref="E59:E61"/>
    <mergeCell ref="F5:F7"/>
    <mergeCell ref="F31:F33"/>
    <mergeCell ref="F59:F61"/>
    <mergeCell ref="G5:G7"/>
    <mergeCell ref="G31:G33"/>
    <mergeCell ref="G59:G61"/>
    <mergeCell ref="H5:H7"/>
    <mergeCell ref="H31:H33"/>
    <mergeCell ref="H59:H61"/>
    <mergeCell ref="O5:O7"/>
    <mergeCell ref="O31:O33"/>
    <mergeCell ref="O59:O61"/>
    <mergeCell ref="P3:P4"/>
    <mergeCell ref="P29:P30"/>
    <mergeCell ref="P57:P58"/>
    <mergeCell ref="A5:C7"/>
    <mergeCell ref="I5:N6"/>
    <mergeCell ref="A31:C33"/>
    <mergeCell ref="I31:N32"/>
    <mergeCell ref="A59:C61"/>
    <mergeCell ref="I59:N60"/>
    <mergeCell ref="A1:S2"/>
    <mergeCell ref="P5:S6"/>
    <mergeCell ref="A27:S28"/>
    <mergeCell ref="P31:S32"/>
    <mergeCell ref="A55:S56"/>
    <mergeCell ref="P59:S60"/>
  </mergeCells>
  <pageMargins left="0.75" right="0.75" top="1" bottom="1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workbookViewId="0">
      <selection activeCell="E8" sqref="E8:E26"/>
    </sheetView>
  </sheetViews>
  <sheetFormatPr defaultColWidth="8.72727272727273" defaultRowHeight="14"/>
  <cols>
    <col min="1" max="1" width="3.36363636363636" customWidth="1"/>
    <col min="2" max="2" width="3.27272727272727" customWidth="1"/>
    <col min="3" max="3" width="3.81818181818182" customWidth="1"/>
    <col min="4" max="4" width="3.90909090909091" customWidth="1"/>
    <col min="5" max="5" width="4.90909090909091" customWidth="1"/>
    <col min="7" max="7" width="4.36363636363636" customWidth="1"/>
    <col min="8" max="8" width="10.3636363636364" customWidth="1"/>
    <col min="9" max="9" width="3.09090909090909" customWidth="1"/>
    <col min="10" max="10" width="3.27272727272727" customWidth="1"/>
    <col min="11" max="11" width="3.90909090909091" customWidth="1"/>
    <col min="12" max="12" width="3.45454545454545" customWidth="1"/>
    <col min="13" max="13" width="4.09090909090909" customWidth="1"/>
    <col min="14" max="14" width="4.45454545454545" customWidth="1"/>
    <col min="15" max="15" width="5.09090909090909" customWidth="1"/>
    <col min="16" max="16" width="5.45454545454545" customWidth="1"/>
    <col min="17" max="17" width="4.54545454545455" customWidth="1"/>
    <col min="18" max="18" width="5.81818181818182" customWidth="1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ht="16.5" spans="1:19">
      <c r="A3" s="2"/>
      <c r="B3" s="2"/>
      <c r="C3" s="3" t="s">
        <v>44</v>
      </c>
      <c r="D3" s="3"/>
      <c r="E3" s="3"/>
      <c r="F3" s="3"/>
      <c r="G3" s="3"/>
      <c r="H3" s="3"/>
      <c r="I3" s="2"/>
      <c r="J3" s="2"/>
      <c r="K3" s="2"/>
      <c r="L3" s="2"/>
      <c r="M3" s="2"/>
      <c r="N3" s="2"/>
      <c r="O3" s="4"/>
      <c r="P3" s="5"/>
      <c r="Q3" s="5"/>
      <c r="R3" s="5"/>
      <c r="S3" s="6"/>
    </row>
    <row r="4" ht="16.5" spans="1:19">
      <c r="A4" s="2"/>
      <c r="B4" s="2"/>
      <c r="I4" s="7"/>
      <c r="J4" s="7"/>
      <c r="K4" s="8"/>
      <c r="L4" s="8"/>
      <c r="M4" s="8"/>
      <c r="N4" s="8"/>
      <c r="O4" s="9"/>
      <c r="P4" s="5"/>
      <c r="Q4" s="5"/>
      <c r="R4" s="5"/>
      <c r="S4" s="6"/>
    </row>
    <row r="5" ht="16.5" spans="1:19">
      <c r="A5" s="10" t="s">
        <v>2</v>
      </c>
      <c r="B5" s="10"/>
      <c r="C5" s="10"/>
      <c r="D5" s="10"/>
      <c r="E5" s="11" t="s">
        <v>3</v>
      </c>
      <c r="F5" s="12" t="s">
        <v>4</v>
      </c>
      <c r="G5" s="12" t="s">
        <v>24</v>
      </c>
      <c r="H5" s="10" t="s">
        <v>5</v>
      </c>
      <c r="I5" s="13"/>
      <c r="J5" s="13"/>
      <c r="K5" s="13"/>
      <c r="L5" s="13"/>
      <c r="M5" s="13"/>
      <c r="N5" s="13"/>
      <c r="O5" s="11" t="s">
        <v>6</v>
      </c>
      <c r="P5" s="10"/>
      <c r="Q5" s="10"/>
      <c r="R5" s="10"/>
      <c r="S5" s="10"/>
    </row>
    <row r="6" ht="16.5" spans="1:19">
      <c r="A6" s="10"/>
      <c r="B6" s="10"/>
      <c r="C6" s="10"/>
      <c r="D6" s="10"/>
      <c r="E6" s="11" t="s">
        <v>7</v>
      </c>
      <c r="F6" s="14"/>
      <c r="G6" s="14"/>
      <c r="H6" s="10" t="s">
        <v>8</v>
      </c>
      <c r="I6" s="15"/>
      <c r="J6" s="15"/>
      <c r="K6" s="15"/>
      <c r="L6" s="15"/>
      <c r="M6" s="15"/>
      <c r="N6" s="15"/>
      <c r="O6" s="11"/>
      <c r="P6" s="10"/>
      <c r="Q6" s="10"/>
      <c r="R6" s="10"/>
      <c r="S6" s="10"/>
    </row>
    <row r="7" ht="16.5" spans="1:19">
      <c r="A7" s="10"/>
      <c r="B7" s="10"/>
      <c r="C7" s="10"/>
      <c r="D7" s="10"/>
      <c r="E7" s="11" t="s">
        <v>7</v>
      </c>
      <c r="F7" s="16"/>
      <c r="G7" s="16"/>
      <c r="H7" s="10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8" t="s">
        <v>14</v>
      </c>
      <c r="O7" s="11"/>
      <c r="P7" s="19" t="s">
        <v>15</v>
      </c>
      <c r="Q7" s="20"/>
      <c r="R7" s="21"/>
      <c r="S7" s="22" t="s">
        <v>16</v>
      </c>
    </row>
    <row r="8" ht="16.5" spans="1:19">
      <c r="A8" s="23"/>
      <c r="B8" s="24"/>
      <c r="C8" s="23"/>
      <c r="D8" s="23"/>
      <c r="E8" s="25">
        <v>10</v>
      </c>
      <c r="F8" s="26" t="s">
        <v>45</v>
      </c>
      <c r="G8" s="27" t="s">
        <v>26</v>
      </c>
      <c r="H8" s="28" t="s">
        <v>18</v>
      </c>
      <c r="I8" s="27" t="s">
        <v>19</v>
      </c>
      <c r="J8" s="27" t="s">
        <v>19</v>
      </c>
      <c r="K8" s="27" t="s">
        <v>20</v>
      </c>
      <c r="L8" s="27" t="s">
        <v>20</v>
      </c>
      <c r="M8" s="27" t="s">
        <v>19</v>
      </c>
      <c r="N8" s="27" t="s">
        <v>19</v>
      </c>
      <c r="O8" s="29">
        <v>8</v>
      </c>
      <c r="P8" s="30">
        <v>60</v>
      </c>
      <c r="Q8" s="30">
        <v>40</v>
      </c>
      <c r="R8" s="30">
        <v>23</v>
      </c>
      <c r="S8" s="31">
        <f t="shared" ref="S8:S16" si="0">R8*Q8*P8*E8/1000000</f>
        <v>0.552</v>
      </c>
    </row>
    <row r="9" ht="16.5" spans="1:19">
      <c r="A9" s="32"/>
      <c r="B9" s="24"/>
      <c r="C9" s="32"/>
      <c r="D9" s="32"/>
      <c r="E9" s="33">
        <v>2</v>
      </c>
      <c r="F9" s="34"/>
      <c r="G9" s="34"/>
      <c r="H9" s="35"/>
      <c r="I9" s="34">
        <v>1</v>
      </c>
      <c r="J9" s="34">
        <v>1</v>
      </c>
      <c r="K9" s="36">
        <v>2</v>
      </c>
      <c r="L9" s="36">
        <v>2</v>
      </c>
      <c r="M9" s="36">
        <v>1</v>
      </c>
      <c r="N9" s="36">
        <v>1</v>
      </c>
      <c r="O9" s="29">
        <v>6</v>
      </c>
      <c r="P9" s="30">
        <v>60</v>
      </c>
      <c r="Q9" s="30">
        <v>40</v>
      </c>
      <c r="R9" s="30">
        <v>23</v>
      </c>
      <c r="S9" s="31">
        <f t="shared" si="0"/>
        <v>0.1104</v>
      </c>
    </row>
    <row r="10" ht="16.5" spans="1:19">
      <c r="A10" s="32"/>
      <c r="B10" s="24"/>
      <c r="C10" s="32"/>
      <c r="D10" s="32"/>
      <c r="E10" s="33">
        <v>2</v>
      </c>
      <c r="F10" s="37">
        <v>1784427</v>
      </c>
      <c r="G10" s="34" t="s">
        <v>29</v>
      </c>
      <c r="H10" s="38"/>
      <c r="I10" s="34">
        <v>1</v>
      </c>
      <c r="J10" s="34">
        <v>1</v>
      </c>
      <c r="K10" s="36">
        <v>2</v>
      </c>
      <c r="L10" s="36">
        <v>2</v>
      </c>
      <c r="M10" s="36">
        <v>1</v>
      </c>
      <c r="N10" s="36">
        <v>1</v>
      </c>
      <c r="O10" s="29">
        <v>8</v>
      </c>
      <c r="P10" s="39">
        <v>60</v>
      </c>
      <c r="Q10" s="39">
        <v>40</v>
      </c>
      <c r="R10" s="39">
        <v>23</v>
      </c>
      <c r="S10" s="31">
        <f t="shared" si="0"/>
        <v>0.1104</v>
      </c>
    </row>
    <row r="11" ht="33" spans="1:19">
      <c r="A11" s="32"/>
      <c r="B11" s="24"/>
      <c r="C11" s="32"/>
      <c r="D11" s="32"/>
      <c r="E11" s="33">
        <v>12</v>
      </c>
      <c r="F11" s="37">
        <v>1784429</v>
      </c>
      <c r="G11" s="34" t="s">
        <v>30</v>
      </c>
      <c r="H11" s="28"/>
      <c r="I11" s="34">
        <v>1</v>
      </c>
      <c r="J11" s="34">
        <v>1</v>
      </c>
      <c r="K11" s="36">
        <v>2</v>
      </c>
      <c r="L11" s="36">
        <v>2</v>
      </c>
      <c r="M11" s="36">
        <v>1</v>
      </c>
      <c r="N11" s="36">
        <v>1</v>
      </c>
      <c r="O11" s="29">
        <v>10</v>
      </c>
      <c r="P11" s="30">
        <v>60</v>
      </c>
      <c r="Q11" s="30">
        <v>40</v>
      </c>
      <c r="R11" s="30">
        <v>25</v>
      </c>
      <c r="S11" s="31">
        <f t="shared" si="0"/>
        <v>0.72</v>
      </c>
    </row>
    <row r="12" ht="16.5" spans="1:19">
      <c r="A12" s="32"/>
      <c r="B12" s="24"/>
      <c r="C12" s="32"/>
      <c r="D12" s="32"/>
      <c r="E12" s="33">
        <v>2</v>
      </c>
      <c r="F12" s="34"/>
      <c r="G12" s="34"/>
      <c r="H12" s="40"/>
      <c r="I12" s="34">
        <v>1</v>
      </c>
      <c r="J12" s="34">
        <v>1</v>
      </c>
      <c r="K12" s="36">
        <v>2</v>
      </c>
      <c r="L12" s="36">
        <v>2</v>
      </c>
      <c r="M12" s="36">
        <v>1</v>
      </c>
      <c r="N12" s="36">
        <v>1</v>
      </c>
      <c r="O12" s="29">
        <v>3</v>
      </c>
      <c r="P12" s="30">
        <v>60</v>
      </c>
      <c r="Q12" s="30">
        <v>40</v>
      </c>
      <c r="R12" s="30">
        <v>16</v>
      </c>
      <c r="S12" s="31">
        <f t="shared" si="0"/>
        <v>0.0768</v>
      </c>
    </row>
    <row r="13" ht="33" spans="1:19">
      <c r="A13" s="32"/>
      <c r="B13" s="24"/>
      <c r="C13" s="32"/>
      <c r="D13" s="32"/>
      <c r="E13" s="33">
        <v>10</v>
      </c>
      <c r="F13" s="37">
        <v>1784428</v>
      </c>
      <c r="G13" s="34" t="s">
        <v>31</v>
      </c>
      <c r="H13" s="28"/>
      <c r="I13" s="34">
        <v>1</v>
      </c>
      <c r="J13" s="34">
        <v>1</v>
      </c>
      <c r="K13" s="36">
        <v>2</v>
      </c>
      <c r="L13" s="36">
        <v>2</v>
      </c>
      <c r="M13" s="36">
        <v>1</v>
      </c>
      <c r="N13" s="36">
        <v>1</v>
      </c>
      <c r="O13" s="29">
        <v>10</v>
      </c>
      <c r="P13" s="30">
        <v>60</v>
      </c>
      <c r="Q13" s="30">
        <v>40</v>
      </c>
      <c r="R13" s="30">
        <v>25</v>
      </c>
      <c r="S13" s="31">
        <f t="shared" si="0"/>
        <v>0.6</v>
      </c>
    </row>
    <row r="14" ht="16.5" spans="1:19">
      <c r="A14" s="32"/>
      <c r="B14" s="24"/>
      <c r="C14" s="32"/>
      <c r="D14" s="32"/>
      <c r="E14" s="33"/>
      <c r="F14" s="34"/>
      <c r="G14" s="34"/>
      <c r="H14" s="35"/>
      <c r="I14" s="34"/>
      <c r="J14" s="34"/>
      <c r="K14" s="36"/>
      <c r="L14" s="36"/>
      <c r="M14" s="36"/>
      <c r="N14" s="36"/>
      <c r="O14" s="29"/>
      <c r="P14" s="30"/>
      <c r="Q14" s="30"/>
      <c r="R14" s="30"/>
      <c r="S14" s="31"/>
    </row>
    <row r="15" ht="16.5" spans="1:19">
      <c r="A15" s="32"/>
      <c r="B15" s="24"/>
      <c r="C15" s="32"/>
      <c r="D15" s="32"/>
      <c r="E15" s="33">
        <v>12</v>
      </c>
      <c r="F15" s="37">
        <v>1784424</v>
      </c>
      <c r="G15" s="34" t="s">
        <v>32</v>
      </c>
      <c r="H15" s="40"/>
      <c r="I15" s="34">
        <v>1</v>
      </c>
      <c r="J15" s="34">
        <v>1</v>
      </c>
      <c r="K15" s="36">
        <v>2</v>
      </c>
      <c r="L15" s="36">
        <v>2</v>
      </c>
      <c r="M15" s="36">
        <v>1</v>
      </c>
      <c r="N15" s="36">
        <v>1</v>
      </c>
      <c r="O15" s="29">
        <v>10</v>
      </c>
      <c r="P15" s="30">
        <v>60</v>
      </c>
      <c r="Q15" s="30">
        <v>40</v>
      </c>
      <c r="R15" s="30">
        <v>25</v>
      </c>
      <c r="S15" s="31">
        <f t="shared" si="0"/>
        <v>0.72</v>
      </c>
    </row>
    <row r="16" ht="16.5" spans="1:19">
      <c r="A16" s="32"/>
      <c r="B16" s="24"/>
      <c r="C16" s="32"/>
      <c r="D16" s="32"/>
      <c r="E16" s="33">
        <v>2</v>
      </c>
      <c r="F16" s="34"/>
      <c r="G16" s="34"/>
      <c r="H16" s="35"/>
      <c r="I16" s="34">
        <v>1</v>
      </c>
      <c r="J16" s="34">
        <v>1</v>
      </c>
      <c r="K16" s="36">
        <v>2</v>
      </c>
      <c r="L16" s="36">
        <v>2</v>
      </c>
      <c r="M16" s="36">
        <v>1</v>
      </c>
      <c r="N16" s="36">
        <v>1</v>
      </c>
      <c r="O16" s="29">
        <v>8</v>
      </c>
      <c r="P16" s="30">
        <v>60</v>
      </c>
      <c r="Q16" s="30">
        <v>40</v>
      </c>
      <c r="R16" s="30">
        <v>23</v>
      </c>
      <c r="S16" s="31">
        <f t="shared" si="0"/>
        <v>0.1104</v>
      </c>
    </row>
    <row r="17" ht="33" spans="1:19">
      <c r="A17" s="32"/>
      <c r="B17" s="24"/>
      <c r="C17" s="32"/>
      <c r="D17" s="32"/>
      <c r="E17" s="33">
        <v>2</v>
      </c>
      <c r="F17" s="41">
        <v>1784425</v>
      </c>
      <c r="G17" s="34" t="s">
        <v>46</v>
      </c>
      <c r="H17" s="40"/>
      <c r="I17" s="34">
        <v>1</v>
      </c>
      <c r="J17" s="34">
        <v>1</v>
      </c>
      <c r="K17" s="36">
        <v>2</v>
      </c>
      <c r="L17" s="36">
        <v>2</v>
      </c>
      <c r="M17" s="36">
        <v>1</v>
      </c>
      <c r="N17" s="36">
        <v>1</v>
      </c>
      <c r="O17" s="29">
        <v>7</v>
      </c>
      <c r="P17" s="30">
        <v>60</v>
      </c>
      <c r="Q17" s="30">
        <v>40</v>
      </c>
      <c r="R17" s="30">
        <v>23</v>
      </c>
      <c r="S17" s="31">
        <f t="shared" ref="S17:S21" si="1">R17*Q17*P17*E17/1000000</f>
        <v>0.1104</v>
      </c>
    </row>
    <row r="18" ht="16.5" spans="1:19">
      <c r="A18" s="32"/>
      <c r="B18" s="24"/>
      <c r="C18" s="32"/>
      <c r="D18" s="32"/>
      <c r="E18" s="33"/>
      <c r="F18" s="34"/>
      <c r="G18" s="34"/>
      <c r="H18" s="40"/>
      <c r="I18" s="34"/>
      <c r="J18" s="34"/>
      <c r="K18" s="36"/>
      <c r="L18" s="36"/>
      <c r="M18" s="36"/>
      <c r="N18" s="36"/>
      <c r="O18" s="29"/>
      <c r="P18" s="30"/>
      <c r="Q18" s="30"/>
      <c r="R18" s="30"/>
      <c r="S18" s="31"/>
    </row>
    <row r="19" ht="33" spans="1:19">
      <c r="A19" s="32"/>
      <c r="B19" s="24"/>
      <c r="C19" s="32"/>
      <c r="D19" s="32"/>
      <c r="E19" s="33">
        <v>2</v>
      </c>
      <c r="F19" s="41">
        <v>1784423</v>
      </c>
      <c r="G19" s="34" t="s">
        <v>47</v>
      </c>
      <c r="H19" s="35"/>
      <c r="I19" s="34">
        <v>1</v>
      </c>
      <c r="J19" s="34">
        <v>1</v>
      </c>
      <c r="K19" s="36">
        <v>2</v>
      </c>
      <c r="L19" s="36">
        <v>2</v>
      </c>
      <c r="M19" s="36">
        <v>1</v>
      </c>
      <c r="N19" s="36">
        <v>1</v>
      </c>
      <c r="O19" s="29">
        <v>7</v>
      </c>
      <c r="P19" s="30">
        <v>60</v>
      </c>
      <c r="Q19" s="30">
        <v>40</v>
      </c>
      <c r="R19" s="30">
        <v>23</v>
      </c>
      <c r="S19" s="31">
        <f t="shared" si="1"/>
        <v>0.1104</v>
      </c>
    </row>
    <row r="20" ht="16.5" spans="1:19">
      <c r="A20" s="32"/>
      <c r="B20" s="24"/>
      <c r="C20" s="32"/>
      <c r="D20" s="32"/>
      <c r="E20" s="33"/>
      <c r="F20" s="34"/>
      <c r="G20" s="42"/>
      <c r="H20" s="28"/>
      <c r="I20" s="34"/>
      <c r="J20" s="34"/>
      <c r="K20" s="36"/>
      <c r="L20" s="36"/>
      <c r="M20" s="36"/>
      <c r="N20" s="36"/>
      <c r="O20" s="29"/>
      <c r="P20" s="30"/>
      <c r="Q20" s="30"/>
      <c r="R20" s="30"/>
      <c r="S20" s="31"/>
    </row>
    <row r="21" ht="16.5" spans="1:19">
      <c r="A21" s="32"/>
      <c r="B21" s="24"/>
      <c r="C21" s="32"/>
      <c r="D21" s="32"/>
      <c r="E21" s="33">
        <v>2</v>
      </c>
      <c r="F21" s="41">
        <v>1784426</v>
      </c>
      <c r="G21" s="34" t="s">
        <v>39</v>
      </c>
      <c r="H21" s="43"/>
      <c r="I21" s="34">
        <v>1</v>
      </c>
      <c r="J21" s="34">
        <v>1</v>
      </c>
      <c r="K21" s="36">
        <v>2</v>
      </c>
      <c r="L21" s="36">
        <v>2</v>
      </c>
      <c r="M21" s="36">
        <v>1</v>
      </c>
      <c r="N21" s="36">
        <v>1</v>
      </c>
      <c r="O21" s="29">
        <v>7</v>
      </c>
      <c r="P21" s="30">
        <v>60</v>
      </c>
      <c r="Q21" s="30">
        <v>40</v>
      </c>
      <c r="R21" s="30">
        <v>23</v>
      </c>
      <c r="S21" s="31">
        <f t="shared" si="1"/>
        <v>0.1104</v>
      </c>
    </row>
    <row r="22" ht="16.5" spans="1:19">
      <c r="A22" s="32"/>
      <c r="B22" s="24"/>
      <c r="C22" s="32"/>
      <c r="D22" s="32"/>
      <c r="E22" s="33"/>
      <c r="F22" s="34"/>
      <c r="G22" s="42"/>
      <c r="H22" s="28"/>
      <c r="I22" s="34"/>
      <c r="J22" s="34"/>
      <c r="K22" s="36"/>
      <c r="L22" s="36"/>
      <c r="M22" s="36"/>
      <c r="N22" s="36"/>
      <c r="O22" s="29"/>
      <c r="P22" s="30"/>
      <c r="Q22" s="30"/>
      <c r="R22" s="30"/>
      <c r="S22" s="31"/>
    </row>
    <row r="23" ht="16.5" spans="1:19">
      <c r="A23" s="32"/>
      <c r="B23" s="24"/>
      <c r="C23" s="32"/>
      <c r="D23" s="32"/>
      <c r="E23" s="33"/>
      <c r="F23" s="34"/>
      <c r="G23" s="34"/>
      <c r="H23" s="40"/>
      <c r="I23" s="34"/>
      <c r="J23" s="34"/>
      <c r="K23" s="36"/>
      <c r="L23" s="36"/>
      <c r="M23" s="36"/>
      <c r="N23" s="36"/>
      <c r="O23" s="29"/>
      <c r="P23" s="30"/>
      <c r="Q23" s="30"/>
      <c r="R23" s="30"/>
      <c r="S23" s="31"/>
    </row>
    <row r="24" ht="16.5" spans="1:19">
      <c r="A24" s="32"/>
      <c r="B24" s="24"/>
      <c r="C24" s="32"/>
      <c r="D24" s="32"/>
      <c r="E24" s="33">
        <v>2</v>
      </c>
      <c r="F24" s="41">
        <v>1784421</v>
      </c>
      <c r="G24" s="34" t="s">
        <v>40</v>
      </c>
      <c r="H24" s="28"/>
      <c r="I24" s="34">
        <v>1</v>
      </c>
      <c r="J24" s="34">
        <v>1</v>
      </c>
      <c r="K24" s="36">
        <v>2</v>
      </c>
      <c r="L24" s="36">
        <v>2</v>
      </c>
      <c r="M24" s="36">
        <v>1</v>
      </c>
      <c r="N24" s="36">
        <v>1</v>
      </c>
      <c r="O24" s="29">
        <v>4</v>
      </c>
      <c r="P24" s="30">
        <v>60</v>
      </c>
      <c r="Q24" s="30">
        <v>40</v>
      </c>
      <c r="R24" s="30">
        <v>16</v>
      </c>
      <c r="S24" s="31">
        <f>R24*Q24*P24*E24/1000000</f>
        <v>0.0768</v>
      </c>
    </row>
    <row r="25" ht="16.5" spans="1:19">
      <c r="A25" s="32"/>
      <c r="B25" s="24"/>
      <c r="C25" s="32"/>
      <c r="D25" s="32"/>
      <c r="E25" s="33"/>
      <c r="F25" s="34"/>
      <c r="G25" s="34"/>
      <c r="H25" s="40"/>
      <c r="I25" s="34"/>
      <c r="J25" s="34"/>
      <c r="K25" s="36"/>
      <c r="L25" s="36"/>
      <c r="M25" s="36"/>
      <c r="N25" s="36"/>
      <c r="O25" s="29"/>
      <c r="P25" s="30"/>
      <c r="Q25" s="30"/>
      <c r="R25" s="30"/>
      <c r="S25" s="31"/>
    </row>
    <row r="26" ht="16.5" spans="1:19">
      <c r="A26" s="32"/>
      <c r="B26" s="24"/>
      <c r="C26" s="32"/>
      <c r="D26" s="32"/>
      <c r="E26" s="33">
        <v>2</v>
      </c>
      <c r="F26" s="41">
        <v>1784422</v>
      </c>
      <c r="G26" s="34" t="s">
        <v>32</v>
      </c>
      <c r="H26" s="40"/>
      <c r="I26" s="34">
        <v>1</v>
      </c>
      <c r="J26" s="34">
        <v>1</v>
      </c>
      <c r="K26" s="36">
        <v>2</v>
      </c>
      <c r="L26" s="36">
        <v>2</v>
      </c>
      <c r="M26" s="36">
        <v>1</v>
      </c>
      <c r="N26" s="36">
        <v>1</v>
      </c>
      <c r="O26" s="29">
        <v>9</v>
      </c>
      <c r="P26" s="30">
        <v>60</v>
      </c>
      <c r="Q26" s="30">
        <v>40</v>
      </c>
      <c r="R26" s="30">
        <v>25</v>
      </c>
      <c r="S26" s="31">
        <f>R26*Q26*P26*E26/1000000</f>
        <v>0.12</v>
      </c>
    </row>
    <row r="27" ht="16.5" spans="1:19">
      <c r="A27" s="32"/>
      <c r="B27" s="24" t="s">
        <v>33</v>
      </c>
      <c r="C27" s="32"/>
      <c r="D27" s="32"/>
      <c r="E27" s="33"/>
      <c r="F27" s="34"/>
      <c r="G27" s="42"/>
      <c r="H27" s="28"/>
      <c r="I27" s="44"/>
      <c r="J27" s="44"/>
      <c r="K27" s="36"/>
      <c r="L27" s="36"/>
      <c r="M27" s="36"/>
      <c r="N27" s="36"/>
      <c r="O27" s="29"/>
      <c r="P27" s="30"/>
      <c r="Q27" s="30"/>
      <c r="R27" s="30"/>
      <c r="S27" s="31"/>
    </row>
    <row r="28" ht="14.5" spans="1:19">
      <c r="A28" s="45" t="s">
        <v>21</v>
      </c>
      <c r="B28" s="46"/>
      <c r="C28" s="47"/>
      <c r="D28" s="46"/>
      <c r="E28" s="48"/>
      <c r="F28" s="46"/>
      <c r="G28" s="46"/>
      <c r="H28" s="46" t="s">
        <v>22</v>
      </c>
      <c r="I28" s="46"/>
      <c r="J28" s="46"/>
      <c r="K28" s="46"/>
      <c r="L28" s="46"/>
      <c r="M28" s="46"/>
      <c r="N28" s="46"/>
      <c r="O28" s="46"/>
      <c r="P28" s="49"/>
      <c r="Q28" s="49"/>
      <c r="R28" s="49"/>
      <c r="S28" s="50">
        <f>SUM(S8:S27)</f>
        <v>3.528</v>
      </c>
    </row>
    <row r="29" ht="14.5" spans="1:19">
      <c r="A29" s="45" t="s">
        <v>21</v>
      </c>
      <c r="B29" s="46"/>
      <c r="C29" s="47"/>
      <c r="D29" s="46"/>
      <c r="E29" s="48"/>
      <c r="F29" s="46"/>
      <c r="G29" s="46"/>
      <c r="H29" s="46" t="s">
        <v>22</v>
      </c>
      <c r="I29" s="46"/>
      <c r="J29" s="46"/>
      <c r="K29" s="46"/>
      <c r="L29" s="46"/>
      <c r="M29" s="46"/>
      <c r="N29" s="46"/>
      <c r="O29" s="46"/>
      <c r="P29" s="49"/>
      <c r="Q29" s="49"/>
      <c r="R29" s="49"/>
      <c r="S29" s="50">
        <f>SUM(S8:S28)</f>
        <v>7.056</v>
      </c>
    </row>
    <row r="30" ht="15" spans="1:19">
      <c r="E30" s="51">
        <v>62</v>
      </c>
    </row>
  </sheetData>
  <mergeCells count="14">
    <mergeCell ref="C3:H3"/>
    <mergeCell ref="P7:R7"/>
    <mergeCell ref="A28:C28"/>
    <mergeCell ref="A29:C29"/>
    <mergeCell ref="E5:E7"/>
    <mergeCell ref="F5:F7"/>
    <mergeCell ref="G5:G7"/>
    <mergeCell ref="H5:H7"/>
    <mergeCell ref="O5:O7"/>
    <mergeCell ref="P3:P4"/>
    <mergeCell ref="A5:C7"/>
    <mergeCell ref="I5:N6"/>
    <mergeCell ref="A1:S2"/>
    <mergeCell ref="P5:S6"/>
  </mergeCell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29"/>
  <sheetViews>
    <sheetView tabSelected="1" topLeftCell="A2" workbookViewId="0">
      <selection activeCell="D33" sqref="C33:D33"/>
    </sheetView>
  </sheetViews>
  <sheetFormatPr defaultColWidth="8.72727272727273" defaultRowHeight="14"/>
  <cols>
    <col min="1" max="1" width="3.27272727272727" customWidth="1"/>
    <col min="2" max="2" width="2.90909090909091" customWidth="1"/>
    <col min="3" max="4" width="3.81818181818182" customWidth="1"/>
    <col min="5" max="5" width="4.36363636363636" customWidth="1"/>
    <col min="6" max="6" width="8" customWidth="1"/>
    <col min="7" max="7" width="5.09090909090909" customWidth="1"/>
    <col min="8" max="8" width="10.8181818181818" customWidth="1"/>
    <col min="9" max="9" width="4.18181818181818" customWidth="1"/>
    <col min="10" max="10" width="3.09090909090909" customWidth="1"/>
    <col min="11" max="11" width="3.81818181818182" customWidth="1"/>
    <col min="12" max="12" width="3.63636363636364" customWidth="1"/>
    <col min="13" max="13" width="3.90909090909091" customWidth="1"/>
    <col min="14" max="14" width="4.36363636363636" customWidth="1"/>
    <col min="15" max="15" width="5.72727272727273" customWidth="1"/>
    <col min="16" max="16" width="5" customWidth="1"/>
    <col min="17" max="17" width="5.36363636363636" customWidth="1"/>
    <col min="18" max="18" width="6.54545454545455" customWidth="1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ht="16.5" spans="1:19">
      <c r="A3" s="2"/>
      <c r="B3" s="2"/>
      <c r="C3" s="3" t="s">
        <v>48</v>
      </c>
      <c r="D3" s="3"/>
      <c r="E3" s="3"/>
      <c r="F3" s="3"/>
      <c r="G3" s="3"/>
      <c r="H3" s="3"/>
      <c r="I3" s="2"/>
      <c r="J3" s="2"/>
      <c r="K3" s="2"/>
      <c r="L3" s="2"/>
      <c r="M3" s="2"/>
      <c r="N3" s="2"/>
      <c r="O3" s="4"/>
      <c r="P3" s="5"/>
      <c r="Q3" s="5"/>
      <c r="R3" s="5"/>
      <c r="S3" s="6"/>
    </row>
    <row r="4" ht="16.5" spans="1:19">
      <c r="A4" s="2"/>
      <c r="B4" s="2"/>
      <c r="I4" s="7"/>
      <c r="J4" s="7"/>
      <c r="K4" s="8"/>
      <c r="L4" s="8"/>
      <c r="M4" s="8"/>
      <c r="N4" s="8"/>
      <c r="O4" s="9"/>
      <c r="P4" s="5"/>
      <c r="Q4" s="5"/>
      <c r="R4" s="5"/>
      <c r="S4" s="6"/>
    </row>
    <row r="5" ht="16.5" spans="1:19">
      <c r="A5" s="10" t="s">
        <v>2</v>
      </c>
      <c r="B5" s="10"/>
      <c r="C5" s="10"/>
      <c r="D5" s="10"/>
      <c r="E5" s="11" t="s">
        <v>3</v>
      </c>
      <c r="F5" s="12" t="s">
        <v>4</v>
      </c>
      <c r="G5" s="12" t="s">
        <v>24</v>
      </c>
      <c r="H5" s="10" t="s">
        <v>5</v>
      </c>
      <c r="I5" s="13"/>
      <c r="J5" s="13"/>
      <c r="K5" s="13"/>
      <c r="L5" s="13"/>
      <c r="M5" s="13"/>
      <c r="N5" s="13"/>
      <c r="O5" s="11" t="s">
        <v>6</v>
      </c>
      <c r="P5" s="10"/>
      <c r="Q5" s="10"/>
      <c r="R5" s="10"/>
      <c r="S5" s="10"/>
    </row>
    <row r="6" ht="16.5" spans="1:19">
      <c r="A6" s="10"/>
      <c r="B6" s="10"/>
      <c r="C6" s="10"/>
      <c r="D6" s="10"/>
      <c r="E6" s="11" t="s">
        <v>7</v>
      </c>
      <c r="F6" s="14"/>
      <c r="G6" s="14"/>
      <c r="H6" s="10" t="s">
        <v>8</v>
      </c>
      <c r="I6" s="15"/>
      <c r="J6" s="15"/>
      <c r="K6" s="15"/>
      <c r="L6" s="15"/>
      <c r="M6" s="15"/>
      <c r="N6" s="15"/>
      <c r="O6" s="11"/>
      <c r="P6" s="10"/>
      <c r="Q6" s="10"/>
      <c r="R6" s="10"/>
      <c r="S6" s="10"/>
    </row>
    <row r="7" ht="16.5" spans="1:19">
      <c r="A7" s="10"/>
      <c r="B7" s="10"/>
      <c r="C7" s="10"/>
      <c r="D7" s="10"/>
      <c r="E7" s="11" t="s">
        <v>7</v>
      </c>
      <c r="F7" s="16"/>
      <c r="G7" s="16"/>
      <c r="H7" s="10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8" t="s">
        <v>14</v>
      </c>
      <c r="O7" s="11"/>
      <c r="P7" s="19" t="s">
        <v>15</v>
      </c>
      <c r="Q7" s="20"/>
      <c r="R7" s="21"/>
      <c r="S7" s="22" t="s">
        <v>16</v>
      </c>
    </row>
    <row r="8" ht="16.5" spans="1:19">
      <c r="A8" s="23"/>
      <c r="B8" s="24"/>
      <c r="C8" s="23"/>
      <c r="D8" s="23"/>
      <c r="E8" s="25">
        <v>10</v>
      </c>
      <c r="F8" s="26" t="s">
        <v>49</v>
      </c>
      <c r="G8" s="27" t="s">
        <v>26</v>
      </c>
      <c r="H8" s="28" t="s">
        <v>18</v>
      </c>
      <c r="I8" s="27" t="s">
        <v>19</v>
      </c>
      <c r="J8" s="27" t="s">
        <v>19</v>
      </c>
      <c r="K8" s="27" t="s">
        <v>20</v>
      </c>
      <c r="L8" s="27" t="s">
        <v>20</v>
      </c>
      <c r="M8" s="27" t="s">
        <v>19</v>
      </c>
      <c r="N8" s="27" t="s">
        <v>19</v>
      </c>
      <c r="O8" s="29">
        <v>8</v>
      </c>
      <c r="P8" s="30">
        <v>60</v>
      </c>
      <c r="Q8" s="30">
        <v>40</v>
      </c>
      <c r="R8" s="30">
        <v>23</v>
      </c>
      <c r="S8" s="31">
        <f t="shared" ref="S8:S12" si="0">R8*Q8*P8*E8/1000000</f>
        <v>0.552</v>
      </c>
    </row>
    <row r="9" ht="16.5" spans="1:19">
      <c r="A9" s="32"/>
      <c r="B9" s="24"/>
      <c r="C9" s="32"/>
      <c r="D9" s="32"/>
      <c r="E9" s="33">
        <v>2</v>
      </c>
      <c r="F9" s="34"/>
      <c r="G9" s="34"/>
      <c r="H9" s="35"/>
      <c r="I9" s="34">
        <v>1</v>
      </c>
      <c r="J9" s="34">
        <v>1</v>
      </c>
      <c r="K9" s="36">
        <v>2</v>
      </c>
      <c r="L9" s="36">
        <v>2</v>
      </c>
      <c r="M9" s="36">
        <v>1</v>
      </c>
      <c r="N9" s="36">
        <v>1</v>
      </c>
      <c r="O9" s="29">
        <v>6</v>
      </c>
      <c r="P9" s="30">
        <v>60</v>
      </c>
      <c r="Q9" s="30">
        <v>40</v>
      </c>
      <c r="R9" s="30">
        <v>23</v>
      </c>
      <c r="S9" s="31">
        <f t="shared" si="0"/>
        <v>0.1104</v>
      </c>
    </row>
    <row r="10" ht="16.5" spans="1:19">
      <c r="A10" s="32"/>
      <c r="B10" s="24"/>
      <c r="C10" s="32"/>
      <c r="D10" s="32"/>
      <c r="E10" s="33">
        <v>2</v>
      </c>
      <c r="F10" s="37">
        <v>1784413</v>
      </c>
      <c r="G10" s="34" t="s">
        <v>29</v>
      </c>
      <c r="H10" s="38"/>
      <c r="I10" s="34">
        <v>1</v>
      </c>
      <c r="J10" s="34">
        <v>1</v>
      </c>
      <c r="K10" s="36">
        <v>2</v>
      </c>
      <c r="L10" s="36">
        <v>2</v>
      </c>
      <c r="M10" s="36">
        <v>1</v>
      </c>
      <c r="N10" s="36">
        <v>1</v>
      </c>
      <c r="O10" s="29">
        <v>10</v>
      </c>
      <c r="P10" s="39">
        <v>60</v>
      </c>
      <c r="Q10" s="39">
        <v>40</v>
      </c>
      <c r="R10" s="39">
        <v>25</v>
      </c>
      <c r="S10" s="31">
        <f t="shared" si="0"/>
        <v>0.12</v>
      </c>
    </row>
    <row r="11" ht="16.5" spans="1:19">
      <c r="A11" s="32"/>
      <c r="B11" s="24"/>
      <c r="C11" s="32"/>
      <c r="D11" s="32"/>
      <c r="E11" s="33">
        <v>12</v>
      </c>
      <c r="F11" s="37">
        <v>1784415</v>
      </c>
      <c r="G11" s="34" t="s">
        <v>30</v>
      </c>
      <c r="H11" s="28"/>
      <c r="I11" s="34">
        <v>1</v>
      </c>
      <c r="J11" s="34">
        <v>1</v>
      </c>
      <c r="K11" s="36">
        <v>2</v>
      </c>
      <c r="L11" s="36">
        <v>2</v>
      </c>
      <c r="M11" s="36">
        <v>1</v>
      </c>
      <c r="N11" s="36">
        <v>1</v>
      </c>
      <c r="O11" s="29">
        <v>10</v>
      </c>
      <c r="P11" s="30">
        <v>60</v>
      </c>
      <c r="Q11" s="30">
        <v>40</v>
      </c>
      <c r="R11" s="30">
        <v>25</v>
      </c>
      <c r="S11" s="31">
        <f t="shared" si="0"/>
        <v>0.72</v>
      </c>
    </row>
    <row r="12" ht="16.5" spans="1:19">
      <c r="A12" s="32"/>
      <c r="B12" s="24"/>
      <c r="C12" s="32"/>
      <c r="D12" s="32"/>
      <c r="E12" s="33">
        <v>2</v>
      </c>
      <c r="F12" s="34"/>
      <c r="G12" s="34"/>
      <c r="H12" s="40"/>
      <c r="I12" s="34">
        <v>1</v>
      </c>
      <c r="J12" s="34">
        <v>1</v>
      </c>
      <c r="K12" s="36">
        <v>2</v>
      </c>
      <c r="L12" s="36">
        <v>2</v>
      </c>
      <c r="M12" s="36">
        <v>1</v>
      </c>
      <c r="N12" s="36">
        <v>1</v>
      </c>
      <c r="O12" s="29">
        <v>4</v>
      </c>
      <c r="P12" s="30">
        <v>60</v>
      </c>
      <c r="Q12" s="30">
        <v>40</v>
      </c>
      <c r="R12" s="30">
        <v>16</v>
      </c>
      <c r="S12" s="31">
        <f t="shared" si="0"/>
        <v>0.0768</v>
      </c>
    </row>
    <row r="13" ht="16.5" spans="1:19">
      <c r="A13" s="32"/>
      <c r="B13" s="24"/>
      <c r="C13" s="32"/>
      <c r="D13" s="32"/>
      <c r="E13" s="33">
        <v>10</v>
      </c>
      <c r="F13" s="37">
        <v>1784414</v>
      </c>
      <c r="G13" s="34" t="s">
        <v>31</v>
      </c>
      <c r="H13" s="28"/>
      <c r="I13" s="34">
        <v>1</v>
      </c>
      <c r="J13" s="34">
        <v>1</v>
      </c>
      <c r="K13" s="36">
        <v>2</v>
      </c>
      <c r="L13" s="36">
        <v>2</v>
      </c>
      <c r="M13" s="36">
        <v>1</v>
      </c>
      <c r="N13" s="36">
        <v>1</v>
      </c>
      <c r="O13" s="29">
        <v>10</v>
      </c>
      <c r="P13" s="30">
        <v>60</v>
      </c>
      <c r="Q13" s="30">
        <v>40</v>
      </c>
      <c r="R13" s="30">
        <v>25</v>
      </c>
      <c r="S13" s="31">
        <f t="shared" ref="S13:S19" si="1">R13*Q13*P13*E13/1000000</f>
        <v>0.6</v>
      </c>
    </row>
    <row r="14" ht="16.5" spans="1:19">
      <c r="A14" s="32"/>
      <c r="B14" s="24"/>
      <c r="C14" s="32"/>
      <c r="D14" s="32"/>
      <c r="E14" s="33">
        <v>2</v>
      </c>
      <c r="F14" s="34"/>
      <c r="G14" s="34"/>
      <c r="H14" s="35"/>
      <c r="I14" s="34">
        <v>1</v>
      </c>
      <c r="J14" s="34">
        <v>1</v>
      </c>
      <c r="K14" s="36">
        <v>2</v>
      </c>
      <c r="L14" s="36">
        <v>2</v>
      </c>
      <c r="M14" s="36">
        <v>1</v>
      </c>
      <c r="N14" s="36">
        <v>1</v>
      </c>
      <c r="O14" s="29">
        <v>2</v>
      </c>
      <c r="P14" s="30">
        <v>60</v>
      </c>
      <c r="Q14" s="30">
        <v>40</v>
      </c>
      <c r="R14" s="30">
        <v>16</v>
      </c>
      <c r="S14" s="31">
        <f t="shared" si="1"/>
        <v>0.0768</v>
      </c>
    </row>
    <row r="15" ht="16.5" spans="1:19">
      <c r="A15" s="32"/>
      <c r="B15" s="24"/>
      <c r="C15" s="32"/>
      <c r="D15" s="32"/>
      <c r="E15" s="33">
        <v>14</v>
      </c>
      <c r="F15" s="37">
        <v>1784416</v>
      </c>
      <c r="G15" s="34" t="s">
        <v>32</v>
      </c>
      <c r="H15" s="40"/>
      <c r="I15" s="34">
        <v>1</v>
      </c>
      <c r="J15" s="34">
        <v>1</v>
      </c>
      <c r="K15" s="36">
        <v>2</v>
      </c>
      <c r="L15" s="36">
        <v>2</v>
      </c>
      <c r="M15" s="36">
        <v>1</v>
      </c>
      <c r="N15" s="36">
        <v>1</v>
      </c>
      <c r="O15" s="29">
        <v>10</v>
      </c>
      <c r="P15" s="30">
        <v>60</v>
      </c>
      <c r="Q15" s="30">
        <v>40</v>
      </c>
      <c r="R15" s="30">
        <v>25</v>
      </c>
      <c r="S15" s="31">
        <f t="shared" si="1"/>
        <v>0.84</v>
      </c>
    </row>
    <row r="16" ht="16.5" spans="1:19">
      <c r="A16" s="32"/>
      <c r="B16" s="24"/>
      <c r="C16" s="32"/>
      <c r="D16" s="32"/>
      <c r="E16" s="33"/>
      <c r="F16" s="34"/>
      <c r="G16" s="34"/>
      <c r="H16" s="35"/>
      <c r="I16" s="34"/>
      <c r="J16" s="34"/>
      <c r="K16" s="36"/>
      <c r="L16" s="36"/>
      <c r="M16" s="36"/>
      <c r="N16" s="36"/>
      <c r="O16" s="29"/>
      <c r="P16" s="30"/>
      <c r="Q16" s="30"/>
      <c r="R16" s="30"/>
      <c r="S16" s="31"/>
    </row>
    <row r="17" ht="16.5" spans="1:19">
      <c r="A17" s="32"/>
      <c r="B17" s="24"/>
      <c r="C17" s="32"/>
      <c r="D17" s="32"/>
      <c r="E17" s="33">
        <v>2</v>
      </c>
      <c r="F17" s="41">
        <v>1784411</v>
      </c>
      <c r="G17" s="34" t="s">
        <v>46</v>
      </c>
      <c r="H17" s="40"/>
      <c r="I17" s="34">
        <v>1</v>
      </c>
      <c r="J17" s="34">
        <v>1</v>
      </c>
      <c r="K17" s="36">
        <v>2</v>
      </c>
      <c r="L17" s="36">
        <v>2</v>
      </c>
      <c r="M17" s="36">
        <v>1</v>
      </c>
      <c r="N17" s="36">
        <v>1</v>
      </c>
      <c r="O17" s="29">
        <v>8</v>
      </c>
      <c r="P17" s="30">
        <v>60</v>
      </c>
      <c r="Q17" s="30">
        <v>40</v>
      </c>
      <c r="R17" s="30">
        <v>23</v>
      </c>
      <c r="S17" s="31">
        <f t="shared" si="1"/>
        <v>0.1104</v>
      </c>
    </row>
    <row r="18" ht="16.5" spans="1:19">
      <c r="A18" s="32"/>
      <c r="B18" s="24"/>
      <c r="C18" s="32"/>
      <c r="D18" s="32"/>
      <c r="E18" s="33"/>
      <c r="F18" s="34"/>
      <c r="G18" s="34"/>
      <c r="H18" s="40"/>
      <c r="I18" s="34"/>
      <c r="J18" s="34"/>
      <c r="K18" s="36"/>
      <c r="L18" s="36"/>
      <c r="M18" s="36"/>
      <c r="N18" s="36"/>
      <c r="O18" s="29"/>
      <c r="P18" s="30"/>
      <c r="Q18" s="30"/>
      <c r="R18" s="30"/>
      <c r="S18" s="31"/>
    </row>
    <row r="19" ht="16.5" spans="1:19">
      <c r="A19" s="32"/>
      <c r="B19" s="24"/>
      <c r="C19" s="32"/>
      <c r="D19" s="32"/>
      <c r="E19" s="33">
        <v>2</v>
      </c>
      <c r="F19" s="41">
        <v>1784410</v>
      </c>
      <c r="G19" s="34" t="s">
        <v>47</v>
      </c>
      <c r="H19" s="35"/>
      <c r="I19" s="34">
        <v>1</v>
      </c>
      <c r="J19" s="34">
        <v>1</v>
      </c>
      <c r="K19" s="36">
        <v>2</v>
      </c>
      <c r="L19" s="36">
        <v>2</v>
      </c>
      <c r="M19" s="36">
        <v>1</v>
      </c>
      <c r="N19" s="36">
        <v>1</v>
      </c>
      <c r="O19" s="29">
        <v>8</v>
      </c>
      <c r="P19" s="30">
        <v>60</v>
      </c>
      <c r="Q19" s="30">
        <v>40</v>
      </c>
      <c r="R19" s="30">
        <v>23</v>
      </c>
      <c r="S19" s="31">
        <f t="shared" si="1"/>
        <v>0.1104</v>
      </c>
    </row>
    <row r="20" ht="16.5" spans="1:19">
      <c r="A20" s="32"/>
      <c r="B20" s="24"/>
      <c r="C20" s="32"/>
      <c r="D20" s="32"/>
      <c r="E20" s="33"/>
      <c r="F20" s="34"/>
      <c r="G20" s="42"/>
      <c r="H20" s="28"/>
      <c r="I20" s="34"/>
      <c r="J20" s="34"/>
      <c r="K20" s="36"/>
      <c r="L20" s="36"/>
      <c r="M20" s="36"/>
      <c r="N20" s="36"/>
      <c r="O20" s="29"/>
      <c r="P20" s="30"/>
      <c r="Q20" s="30"/>
      <c r="R20" s="30"/>
      <c r="S20" s="31"/>
    </row>
    <row r="21" ht="16.5" spans="1:19">
      <c r="A21" s="32"/>
      <c r="B21" s="24"/>
      <c r="C21" s="32"/>
      <c r="D21" s="32"/>
      <c r="E21" s="33">
        <v>2</v>
      </c>
      <c r="F21" s="41">
        <v>1784412</v>
      </c>
      <c r="G21" s="34" t="s">
        <v>39</v>
      </c>
      <c r="H21" s="43"/>
      <c r="I21" s="34">
        <v>1</v>
      </c>
      <c r="J21" s="34">
        <v>1</v>
      </c>
      <c r="K21" s="36">
        <v>2</v>
      </c>
      <c r="L21" s="36">
        <v>2</v>
      </c>
      <c r="M21" s="36">
        <v>1</v>
      </c>
      <c r="N21" s="36">
        <v>1</v>
      </c>
      <c r="O21" s="29">
        <v>8</v>
      </c>
      <c r="P21" s="30">
        <v>60</v>
      </c>
      <c r="Q21" s="30">
        <v>40</v>
      </c>
      <c r="R21" s="30">
        <v>16</v>
      </c>
      <c r="S21" s="31">
        <f t="shared" ref="S20:S24" si="2">R21*Q21*P21*E21/1000000</f>
        <v>0.0768</v>
      </c>
    </row>
    <row r="22" ht="16.5" spans="1:19">
      <c r="A22" s="32"/>
      <c r="B22" s="24"/>
      <c r="C22" s="32"/>
      <c r="D22" s="32"/>
      <c r="E22" s="33"/>
      <c r="F22" s="34"/>
      <c r="G22" s="42"/>
      <c r="H22" s="28"/>
      <c r="I22" s="34"/>
      <c r="J22" s="34"/>
      <c r="K22" s="36"/>
      <c r="L22" s="36"/>
      <c r="M22" s="36"/>
      <c r="N22" s="36"/>
      <c r="O22" s="29"/>
      <c r="P22" s="30"/>
      <c r="Q22" s="30"/>
      <c r="R22" s="30"/>
      <c r="S22" s="31"/>
    </row>
    <row r="23" ht="16.5" spans="1:19">
      <c r="A23" s="32"/>
      <c r="B23" s="24"/>
      <c r="C23" s="32"/>
      <c r="D23" s="32"/>
      <c r="E23" s="33"/>
      <c r="F23" s="34"/>
      <c r="G23" s="34"/>
      <c r="H23" s="40"/>
      <c r="I23" s="34"/>
      <c r="J23" s="34"/>
      <c r="K23" s="36"/>
      <c r="L23" s="36"/>
      <c r="M23" s="36"/>
      <c r="N23" s="36"/>
      <c r="O23" s="29"/>
      <c r="P23" s="30"/>
      <c r="Q23" s="30"/>
      <c r="R23" s="30"/>
      <c r="S23" s="31"/>
    </row>
    <row r="24" ht="16.5" spans="1:19">
      <c r="A24" s="32"/>
      <c r="B24" s="24"/>
      <c r="C24" s="32"/>
      <c r="D24" s="32"/>
      <c r="E24" s="33">
        <v>2</v>
      </c>
      <c r="F24" s="41">
        <v>1784408</v>
      </c>
      <c r="G24" s="34" t="s">
        <v>40</v>
      </c>
      <c r="H24" s="28"/>
      <c r="I24" s="34">
        <v>1</v>
      </c>
      <c r="J24" s="34">
        <v>1</v>
      </c>
      <c r="K24" s="36">
        <v>2</v>
      </c>
      <c r="L24" s="36">
        <v>2</v>
      </c>
      <c r="M24" s="36">
        <v>1</v>
      </c>
      <c r="N24" s="36">
        <v>1</v>
      </c>
      <c r="O24" s="29">
        <v>5</v>
      </c>
      <c r="P24" s="30">
        <v>60</v>
      </c>
      <c r="Q24" s="30">
        <v>40</v>
      </c>
      <c r="R24" s="30">
        <v>16</v>
      </c>
      <c r="S24" s="31">
        <f t="shared" si="2"/>
        <v>0.0768</v>
      </c>
    </row>
    <row r="25" ht="16.5" spans="1:19">
      <c r="A25" s="32"/>
      <c r="B25" s="24"/>
      <c r="C25" s="32"/>
      <c r="D25" s="32"/>
      <c r="E25" s="33"/>
      <c r="F25" s="34"/>
      <c r="G25" s="34"/>
      <c r="H25" s="40"/>
      <c r="I25" s="34"/>
      <c r="J25" s="34"/>
      <c r="K25" s="36"/>
      <c r="L25" s="36"/>
      <c r="M25" s="36"/>
      <c r="N25" s="36"/>
      <c r="O25" s="29"/>
      <c r="P25" s="30"/>
      <c r="Q25" s="30"/>
      <c r="R25" s="30"/>
      <c r="S25" s="31"/>
    </row>
    <row r="26" ht="16.5" spans="1:19">
      <c r="A26" s="32"/>
      <c r="B26" s="24"/>
      <c r="C26" s="32"/>
      <c r="D26" s="32"/>
      <c r="E26" s="33">
        <v>2</v>
      </c>
      <c r="F26" s="41">
        <v>1784409</v>
      </c>
      <c r="G26" s="34" t="s">
        <v>32</v>
      </c>
      <c r="H26" s="28"/>
      <c r="I26" s="34">
        <v>1</v>
      </c>
      <c r="J26" s="34">
        <v>1</v>
      </c>
      <c r="K26" s="36">
        <v>2</v>
      </c>
      <c r="L26" s="36">
        <v>2</v>
      </c>
      <c r="M26" s="36">
        <v>1</v>
      </c>
      <c r="N26" s="36">
        <v>1</v>
      </c>
      <c r="O26" s="29">
        <v>10</v>
      </c>
      <c r="P26" s="30">
        <v>60</v>
      </c>
      <c r="Q26" s="30">
        <v>40</v>
      </c>
      <c r="R26" s="30">
        <v>25</v>
      </c>
      <c r="S26" s="31">
        <f>R26*Q26*P26*E26/1000000</f>
        <v>0.12</v>
      </c>
    </row>
    <row r="27" ht="16.5" spans="1:19">
      <c r="A27" s="32"/>
      <c r="B27" s="24"/>
      <c r="C27" s="32"/>
      <c r="D27" s="32"/>
      <c r="E27" s="33"/>
      <c r="F27" s="34"/>
      <c r="G27" s="42"/>
      <c r="H27" s="28"/>
      <c r="I27" s="44"/>
      <c r="J27" s="44"/>
      <c r="K27" s="36"/>
      <c r="L27" s="36"/>
      <c r="M27" s="36"/>
      <c r="N27" s="36"/>
      <c r="O27" s="29"/>
      <c r="P27" s="30"/>
      <c r="Q27" s="30"/>
      <c r="R27" s="30"/>
      <c r="S27" s="31"/>
    </row>
    <row r="28" ht="14.5" spans="1:19">
      <c r="A28" s="45" t="s">
        <v>21</v>
      </c>
      <c r="B28" s="46"/>
      <c r="C28" s="47"/>
      <c r="D28" s="46"/>
      <c r="E28" s="48"/>
      <c r="F28" s="46"/>
      <c r="G28" s="46"/>
      <c r="H28" s="46" t="s">
        <v>22</v>
      </c>
      <c r="I28" s="46"/>
      <c r="J28" s="46"/>
      <c r="K28" s="46"/>
      <c r="L28" s="46"/>
      <c r="M28" s="46"/>
      <c r="N28" s="46"/>
      <c r="O28" s="46"/>
      <c r="P28" s="49"/>
      <c r="Q28" s="49"/>
      <c r="R28" s="49"/>
      <c r="S28" s="50">
        <f>SUM(S8:S27)</f>
        <v>3.5904</v>
      </c>
    </row>
    <row r="29" ht="15" spans="1:19">
      <c r="E29" s="51">
        <f>SUM(E8:E28)</f>
        <v>64</v>
      </c>
    </row>
  </sheetData>
  <mergeCells count="13">
    <mergeCell ref="C3:H3"/>
    <mergeCell ref="P7:R7"/>
    <mergeCell ref="A28:C28"/>
    <mergeCell ref="E5:E7"/>
    <mergeCell ref="F5:F7"/>
    <mergeCell ref="G5:G7"/>
    <mergeCell ref="H5:H7"/>
    <mergeCell ref="O5:O7"/>
    <mergeCell ref="P3:P4"/>
    <mergeCell ref="A5:C7"/>
    <mergeCell ref="I5:N6"/>
    <mergeCell ref="A1:S2"/>
    <mergeCell ref="P5:S6"/>
  </mergeCells>
  <pageMargins left="0.75" right="0.75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workbookViewId="0">
      <selection activeCell="O16" sqref="O16"/>
    </sheetView>
  </sheetViews>
  <sheetFormatPr defaultColWidth="8.72727272727273" defaultRowHeight="14"/>
  <cols>
    <col min="1" max="1" width="3.90909090909091" customWidth="1"/>
    <col min="2" max="2" width="3.45454545454545" customWidth="1"/>
    <col min="3" max="3" width="4.09090909090909" customWidth="1"/>
    <col min="4" max="4" width="3.54545454545455" customWidth="1"/>
    <col min="5" max="5" width="4.45454545454545" customWidth="1"/>
    <col min="6" max="6" width="10.6363636363636"/>
    <col min="7" max="7" width="4.90909090909091" customWidth="1"/>
    <col min="8" max="8" width="11.2727272727273" customWidth="1"/>
    <col min="9" max="9" width="4.18181818181818" customWidth="1"/>
    <col min="10" max="10" width="4" customWidth="1"/>
    <col min="11" max="11" width="4.09090909090909" customWidth="1"/>
    <col min="12" max="12" width="4.27272727272727" customWidth="1"/>
    <col min="13" max="13" width="4.63636363636364" customWidth="1"/>
    <col min="14" max="14" width="4.18181818181818" customWidth="1"/>
    <col min="15" max="15" width="5" customWidth="1"/>
    <col min="16" max="16" width="4.18181818181818" customWidth="1"/>
    <col min="17" max="17" width="3.45454545454545" customWidth="1"/>
    <col min="18" max="18" width="4" customWidth="1"/>
    <col min="19" max="19" width="6.36363636363636" customWidth="1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ht="16.5" spans="1:19">
      <c r="A3" s="2"/>
      <c r="B3" s="2"/>
      <c r="C3" s="3" t="s">
        <v>50</v>
      </c>
      <c r="D3" s="3"/>
      <c r="E3" s="3"/>
      <c r="F3" s="3"/>
      <c r="G3" s="3"/>
      <c r="H3" s="3"/>
      <c r="I3" s="2"/>
      <c r="J3" s="2"/>
      <c r="K3" s="2"/>
      <c r="L3" s="2"/>
      <c r="M3" s="2"/>
      <c r="N3" s="2"/>
      <c r="O3" s="4"/>
      <c r="P3" s="5"/>
      <c r="Q3" s="5"/>
      <c r="R3" s="5"/>
      <c r="S3" s="6"/>
    </row>
    <row r="4" ht="16.5" spans="1:19">
      <c r="A4" s="2"/>
      <c r="B4" s="2"/>
      <c r="I4" s="7"/>
      <c r="J4" s="7"/>
      <c r="K4" s="8"/>
      <c r="L4" s="8"/>
      <c r="M4" s="8"/>
      <c r="N4" s="8"/>
      <c r="O4" s="9"/>
      <c r="P4" s="5"/>
      <c r="Q4" s="5"/>
      <c r="R4" s="5"/>
      <c r="S4" s="6"/>
    </row>
    <row r="5" ht="16.5" spans="1:19">
      <c r="A5" s="10" t="s">
        <v>2</v>
      </c>
      <c r="B5" s="10"/>
      <c r="C5" s="10"/>
      <c r="D5" s="10"/>
      <c r="E5" s="11" t="s">
        <v>3</v>
      </c>
      <c r="F5" s="12" t="s">
        <v>4</v>
      </c>
      <c r="G5" s="12" t="s">
        <v>24</v>
      </c>
      <c r="H5" s="10" t="s">
        <v>5</v>
      </c>
      <c r="I5" s="13"/>
      <c r="J5" s="13"/>
      <c r="K5" s="13"/>
      <c r="L5" s="13"/>
      <c r="M5" s="13"/>
      <c r="N5" s="13"/>
      <c r="O5" s="11" t="s">
        <v>6</v>
      </c>
      <c r="P5" s="10"/>
      <c r="Q5" s="10"/>
      <c r="R5" s="10"/>
      <c r="S5" s="10"/>
    </row>
    <row r="6" ht="16.5" spans="1:19">
      <c r="A6" s="10"/>
      <c r="B6" s="10"/>
      <c r="C6" s="10"/>
      <c r="D6" s="10"/>
      <c r="E6" s="11" t="s">
        <v>7</v>
      </c>
      <c r="F6" s="14"/>
      <c r="G6" s="14"/>
      <c r="H6" s="10" t="s">
        <v>8</v>
      </c>
      <c r="I6" s="15"/>
      <c r="J6" s="15"/>
      <c r="K6" s="15"/>
      <c r="L6" s="15"/>
      <c r="M6" s="15"/>
      <c r="N6" s="15"/>
      <c r="O6" s="11"/>
      <c r="P6" s="10"/>
      <c r="Q6" s="10"/>
      <c r="R6" s="10"/>
      <c r="S6" s="10"/>
    </row>
    <row r="7" ht="16.5" spans="1:19">
      <c r="A7" s="10"/>
      <c r="B7" s="10"/>
      <c r="C7" s="10"/>
      <c r="D7" s="10"/>
      <c r="E7" s="11" t="s">
        <v>7</v>
      </c>
      <c r="F7" s="16"/>
      <c r="G7" s="16"/>
      <c r="H7" s="10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8" t="s">
        <v>14</v>
      </c>
      <c r="O7" s="11"/>
      <c r="P7" s="19" t="s">
        <v>15</v>
      </c>
      <c r="Q7" s="20"/>
      <c r="R7" s="21"/>
      <c r="S7" s="22" t="s">
        <v>16</v>
      </c>
    </row>
    <row r="8" ht="16.5" spans="1:19">
      <c r="A8" s="23"/>
      <c r="B8" s="24"/>
      <c r="C8" s="23"/>
      <c r="D8" s="23"/>
      <c r="E8" s="25">
        <v>10</v>
      </c>
      <c r="F8" s="26" t="s">
        <v>51</v>
      </c>
      <c r="G8" s="27" t="s">
        <v>26</v>
      </c>
      <c r="H8" s="28" t="s">
        <v>52</v>
      </c>
      <c r="I8" s="27" t="s">
        <v>19</v>
      </c>
      <c r="J8" s="27" t="s">
        <v>19</v>
      </c>
      <c r="K8" s="27" t="s">
        <v>20</v>
      </c>
      <c r="L8" s="27" t="s">
        <v>20</v>
      </c>
      <c r="M8" s="27" t="s">
        <v>19</v>
      </c>
      <c r="N8" s="27" t="s">
        <v>19</v>
      </c>
      <c r="O8" s="29">
        <v>8</v>
      </c>
      <c r="P8" s="30">
        <v>60</v>
      </c>
      <c r="Q8" s="30">
        <v>40</v>
      </c>
      <c r="R8" s="30">
        <v>23</v>
      </c>
      <c r="S8" s="31">
        <f t="shared" ref="S8:S10" si="0">R8*Q8*P8*E8/1000000</f>
        <v>0.552</v>
      </c>
    </row>
    <row r="9" ht="16.5" spans="1:19">
      <c r="A9" s="32"/>
      <c r="B9" s="24"/>
      <c r="C9" s="32"/>
      <c r="D9" s="32"/>
      <c r="E9" s="33">
        <v>2</v>
      </c>
      <c r="F9" s="34"/>
      <c r="G9" s="34"/>
      <c r="H9" s="35"/>
      <c r="I9" s="34">
        <v>1</v>
      </c>
      <c r="J9" s="34">
        <v>1</v>
      </c>
      <c r="K9" s="36">
        <v>2</v>
      </c>
      <c r="L9" s="36">
        <v>2</v>
      </c>
      <c r="M9" s="36">
        <v>1</v>
      </c>
      <c r="N9" s="36">
        <v>1</v>
      </c>
      <c r="O9" s="29">
        <v>6</v>
      </c>
      <c r="P9" s="30">
        <v>60</v>
      </c>
      <c r="Q9" s="30">
        <v>40</v>
      </c>
      <c r="R9" s="30">
        <v>23</v>
      </c>
      <c r="S9" s="31">
        <f t="shared" si="0"/>
        <v>0.1104</v>
      </c>
    </row>
    <row r="10" ht="16.5" spans="1:19">
      <c r="A10" s="32"/>
      <c r="B10" s="24"/>
      <c r="C10" s="32"/>
      <c r="D10" s="32"/>
      <c r="E10" s="33">
        <v>2</v>
      </c>
      <c r="F10" s="37">
        <v>1784457</v>
      </c>
      <c r="G10" s="34" t="s">
        <v>29</v>
      </c>
      <c r="H10" s="38"/>
      <c r="I10" s="34">
        <v>1</v>
      </c>
      <c r="J10" s="34">
        <v>1</v>
      </c>
      <c r="K10" s="36">
        <v>2</v>
      </c>
      <c r="L10" s="36">
        <v>2</v>
      </c>
      <c r="M10" s="36">
        <v>1</v>
      </c>
      <c r="N10" s="36">
        <v>1</v>
      </c>
      <c r="O10" s="29">
        <v>10</v>
      </c>
      <c r="P10" s="39">
        <v>60</v>
      </c>
      <c r="Q10" s="39">
        <v>40</v>
      </c>
      <c r="R10" s="39">
        <v>25</v>
      </c>
      <c r="S10" s="31">
        <f t="shared" si="0"/>
        <v>0.12</v>
      </c>
    </row>
    <row r="11" ht="16.5" spans="1:19">
      <c r="A11" s="32"/>
      <c r="B11" s="24"/>
      <c r="C11" s="32"/>
      <c r="D11" s="32"/>
      <c r="E11" s="33"/>
      <c r="F11" s="34"/>
      <c r="G11" s="34" t="s">
        <v>29</v>
      </c>
      <c r="H11" s="28"/>
      <c r="I11" s="44"/>
      <c r="J11" s="44"/>
      <c r="K11" s="36"/>
      <c r="L11" s="36"/>
      <c r="M11" s="36"/>
      <c r="N11" s="36"/>
      <c r="O11" s="29"/>
      <c r="P11" s="39"/>
      <c r="Q11" s="39"/>
      <c r="R11" s="39"/>
      <c r="S11" s="31"/>
    </row>
    <row r="12" ht="16.5" spans="1:19">
      <c r="A12" s="32"/>
      <c r="B12" s="24"/>
      <c r="C12" s="32"/>
      <c r="D12" s="32"/>
      <c r="E12" s="33"/>
      <c r="F12" s="34"/>
      <c r="G12" s="34"/>
      <c r="H12" s="40"/>
      <c r="I12" s="34"/>
      <c r="J12" s="34"/>
      <c r="K12" s="36"/>
      <c r="L12" s="36"/>
      <c r="M12" s="36"/>
      <c r="N12" s="36"/>
      <c r="O12" s="29"/>
      <c r="P12" s="30"/>
      <c r="Q12" s="30"/>
      <c r="R12" s="30"/>
      <c r="S12" s="31"/>
    </row>
    <row r="13" ht="16.5" spans="1:19">
      <c r="A13" s="32"/>
      <c r="B13" s="24"/>
      <c r="C13" s="32"/>
      <c r="D13" s="32"/>
      <c r="E13" s="33">
        <v>12</v>
      </c>
      <c r="F13" s="38">
        <v>1784452</v>
      </c>
      <c r="G13" s="34" t="s">
        <v>30</v>
      </c>
      <c r="H13" s="28"/>
      <c r="I13" s="34">
        <v>1</v>
      </c>
      <c r="J13" s="34">
        <v>1</v>
      </c>
      <c r="K13" s="36">
        <v>2</v>
      </c>
      <c r="L13" s="36">
        <v>2</v>
      </c>
      <c r="M13" s="36">
        <v>1</v>
      </c>
      <c r="N13" s="36">
        <v>1</v>
      </c>
      <c r="O13" s="29">
        <v>10</v>
      </c>
      <c r="P13" s="30">
        <v>60</v>
      </c>
      <c r="Q13" s="30">
        <v>40</v>
      </c>
      <c r="R13" s="30">
        <v>25</v>
      </c>
      <c r="S13" s="31">
        <f t="shared" ref="S13:S18" si="1">R13*Q13*P13*E13/1000000</f>
        <v>0.72</v>
      </c>
    </row>
    <row r="14" ht="16.5" spans="1:19">
      <c r="A14" s="32"/>
      <c r="B14" s="24"/>
      <c r="C14" s="32"/>
      <c r="D14" s="32"/>
      <c r="E14" s="33">
        <v>2</v>
      </c>
      <c r="F14" s="34"/>
      <c r="G14" s="34"/>
      <c r="H14" s="35"/>
      <c r="I14" s="34">
        <v>1</v>
      </c>
      <c r="J14" s="34">
        <v>1</v>
      </c>
      <c r="K14" s="36">
        <v>2</v>
      </c>
      <c r="L14" s="36">
        <v>2</v>
      </c>
      <c r="M14" s="36">
        <v>1</v>
      </c>
      <c r="N14" s="36">
        <v>1</v>
      </c>
      <c r="O14" s="29">
        <v>3</v>
      </c>
      <c r="P14" s="30">
        <v>60</v>
      </c>
      <c r="Q14" s="30">
        <v>40</v>
      </c>
      <c r="R14" s="30">
        <v>16</v>
      </c>
      <c r="S14" s="31">
        <f t="shared" si="1"/>
        <v>0.0768</v>
      </c>
    </row>
    <row r="15" ht="16.5" spans="1:19">
      <c r="A15" s="32"/>
      <c r="B15" s="24"/>
      <c r="C15" s="32"/>
      <c r="D15" s="32"/>
      <c r="E15" s="33">
        <v>10</v>
      </c>
      <c r="F15" s="37">
        <v>1784450</v>
      </c>
      <c r="G15" s="34" t="s">
        <v>31</v>
      </c>
      <c r="H15" s="28"/>
      <c r="I15" s="34">
        <v>1</v>
      </c>
      <c r="J15" s="34">
        <v>1</v>
      </c>
      <c r="K15" s="36">
        <v>2</v>
      </c>
      <c r="L15" s="36">
        <v>2</v>
      </c>
      <c r="M15" s="36">
        <v>1</v>
      </c>
      <c r="N15" s="36">
        <v>1</v>
      </c>
      <c r="O15" s="29">
        <v>10</v>
      </c>
      <c r="P15" s="30">
        <v>60</v>
      </c>
      <c r="Q15" s="30">
        <v>40</v>
      </c>
      <c r="R15" s="30">
        <v>25</v>
      </c>
      <c r="S15" s="31">
        <f t="shared" si="1"/>
        <v>0.6</v>
      </c>
    </row>
    <row r="16" ht="16.5" spans="1:19">
      <c r="A16" s="32"/>
      <c r="B16" s="24"/>
      <c r="C16" s="32"/>
      <c r="D16" s="32"/>
      <c r="E16" s="33"/>
      <c r="F16" s="34"/>
      <c r="G16" s="34"/>
      <c r="H16" s="35"/>
      <c r="I16" s="34"/>
      <c r="J16" s="34"/>
      <c r="K16" s="36"/>
      <c r="L16" s="36"/>
      <c r="M16" s="36"/>
      <c r="N16" s="36"/>
      <c r="O16" s="29"/>
      <c r="P16" s="30"/>
      <c r="Q16" s="30"/>
      <c r="R16" s="30"/>
      <c r="S16" s="31"/>
    </row>
    <row r="17" ht="16.5" spans="1:19">
      <c r="A17" s="32"/>
      <c r="B17" s="24"/>
      <c r="C17" s="32"/>
      <c r="D17" s="32"/>
      <c r="E17" s="33">
        <v>12</v>
      </c>
      <c r="F17" s="34">
        <v>1784455</v>
      </c>
      <c r="G17" s="34" t="s">
        <v>32</v>
      </c>
      <c r="H17" s="28"/>
      <c r="I17" s="34">
        <v>1</v>
      </c>
      <c r="J17" s="34">
        <v>1</v>
      </c>
      <c r="K17" s="36">
        <v>2</v>
      </c>
      <c r="L17" s="36">
        <v>2</v>
      </c>
      <c r="M17" s="36">
        <v>1</v>
      </c>
      <c r="N17" s="36">
        <v>1</v>
      </c>
      <c r="O17" s="29">
        <v>10</v>
      </c>
      <c r="P17" s="30">
        <v>60</v>
      </c>
      <c r="Q17" s="30">
        <v>40</v>
      </c>
      <c r="R17" s="30">
        <v>25</v>
      </c>
      <c r="S17" s="31">
        <f t="shared" si="1"/>
        <v>0.72</v>
      </c>
    </row>
    <row r="18" ht="16.5" spans="1:19">
      <c r="A18" s="32"/>
      <c r="B18" s="24"/>
      <c r="C18" s="32"/>
      <c r="D18" s="32"/>
      <c r="E18" s="33">
        <v>2</v>
      </c>
      <c r="F18" s="34">
        <v>1784455</v>
      </c>
      <c r="G18" s="34"/>
      <c r="H18" s="40"/>
      <c r="I18" s="34">
        <v>1</v>
      </c>
      <c r="J18" s="34">
        <v>1</v>
      </c>
      <c r="K18" s="36">
        <v>2</v>
      </c>
      <c r="L18" s="36">
        <v>2</v>
      </c>
      <c r="M18" s="36">
        <v>1</v>
      </c>
      <c r="N18" s="36">
        <v>1</v>
      </c>
      <c r="O18" s="29">
        <v>8</v>
      </c>
      <c r="P18" s="30">
        <v>60</v>
      </c>
      <c r="Q18" s="30">
        <v>40</v>
      </c>
      <c r="R18" s="30">
        <v>16</v>
      </c>
      <c r="S18" s="31">
        <f t="shared" si="1"/>
        <v>0.0768</v>
      </c>
    </row>
    <row r="19" ht="16.5" spans="1:19">
      <c r="A19" s="32"/>
      <c r="B19" s="24"/>
      <c r="C19" s="32"/>
      <c r="D19" s="32"/>
      <c r="E19" s="33"/>
      <c r="F19" s="34"/>
      <c r="G19" s="34"/>
      <c r="H19" s="35"/>
      <c r="I19" s="34"/>
      <c r="J19" s="34"/>
      <c r="K19" s="36"/>
      <c r="L19" s="36"/>
      <c r="M19" s="36"/>
      <c r="N19" s="36"/>
      <c r="O19" s="29"/>
      <c r="P19" s="30"/>
      <c r="Q19" s="30"/>
      <c r="R19" s="30"/>
      <c r="S19" s="31"/>
    </row>
    <row r="20" ht="16.5" spans="1:19">
      <c r="A20" s="32"/>
      <c r="B20" s="24"/>
      <c r="C20" s="32"/>
      <c r="D20" s="32"/>
      <c r="E20" s="33">
        <v>2</v>
      </c>
      <c r="F20" s="34">
        <v>1784454</v>
      </c>
      <c r="G20" s="34" t="s">
        <v>46</v>
      </c>
      <c r="H20" s="28"/>
      <c r="I20" s="34">
        <v>1</v>
      </c>
      <c r="J20" s="34">
        <v>1</v>
      </c>
      <c r="K20" s="36">
        <v>2</v>
      </c>
      <c r="L20" s="36">
        <v>2</v>
      </c>
      <c r="M20" s="36">
        <v>1</v>
      </c>
      <c r="N20" s="36">
        <v>1</v>
      </c>
      <c r="O20" s="29">
        <v>9</v>
      </c>
      <c r="P20" s="30">
        <v>60</v>
      </c>
      <c r="Q20" s="30">
        <v>40</v>
      </c>
      <c r="R20" s="30">
        <v>25</v>
      </c>
      <c r="S20" s="31">
        <f>R20*Q20*P20*E20/1000000</f>
        <v>0.12</v>
      </c>
    </row>
    <row r="21" ht="16.5" spans="1:19">
      <c r="A21" s="32"/>
      <c r="B21" s="24"/>
      <c r="C21" s="32"/>
      <c r="D21" s="32"/>
      <c r="E21" s="33"/>
      <c r="F21" s="34"/>
      <c r="G21" s="34"/>
      <c r="H21" s="38"/>
      <c r="I21" s="34"/>
      <c r="J21" s="34"/>
      <c r="K21" s="36"/>
      <c r="L21" s="36"/>
      <c r="M21" s="36"/>
      <c r="N21" s="36"/>
      <c r="O21" s="29"/>
      <c r="P21" s="39"/>
      <c r="Q21" s="39"/>
      <c r="R21" s="39"/>
      <c r="S21" s="31"/>
    </row>
    <row r="22" ht="16.5" spans="1:19">
      <c r="A22" s="32"/>
      <c r="B22" s="24"/>
      <c r="C22" s="32"/>
      <c r="D22" s="32"/>
      <c r="E22" s="33">
        <v>2</v>
      </c>
      <c r="F22" s="34">
        <v>1784453</v>
      </c>
      <c r="G22" s="34" t="s">
        <v>47</v>
      </c>
      <c r="H22" s="28"/>
      <c r="I22" s="34">
        <v>1</v>
      </c>
      <c r="J22" s="34">
        <v>1</v>
      </c>
      <c r="K22" s="36">
        <v>2</v>
      </c>
      <c r="L22" s="36">
        <v>2</v>
      </c>
      <c r="M22" s="36">
        <v>1</v>
      </c>
      <c r="N22" s="36">
        <v>1</v>
      </c>
      <c r="O22" s="29">
        <v>9</v>
      </c>
      <c r="P22" s="30">
        <v>60</v>
      </c>
      <c r="Q22" s="30">
        <v>40</v>
      </c>
      <c r="R22" s="30">
        <v>25</v>
      </c>
      <c r="S22" s="31">
        <v>0.06</v>
      </c>
    </row>
    <row r="23" ht="16.5" spans="1:19">
      <c r="A23" s="32"/>
      <c r="B23" s="24"/>
      <c r="C23" s="32"/>
      <c r="D23" s="32"/>
      <c r="E23" s="33"/>
      <c r="F23" s="34"/>
      <c r="G23" s="34"/>
      <c r="H23" s="40"/>
      <c r="I23" s="34"/>
      <c r="J23" s="34"/>
      <c r="K23" s="36"/>
      <c r="L23" s="36"/>
      <c r="M23" s="36"/>
      <c r="N23" s="36"/>
      <c r="O23" s="29"/>
      <c r="P23" s="30"/>
      <c r="Q23" s="30"/>
      <c r="R23" s="30"/>
      <c r="S23" s="31"/>
    </row>
    <row r="24" ht="16.5" spans="1:19">
      <c r="A24" s="32"/>
      <c r="B24" s="24"/>
      <c r="C24" s="32"/>
      <c r="D24" s="32"/>
      <c r="E24" s="33">
        <v>2</v>
      </c>
      <c r="F24" s="34">
        <v>1784456</v>
      </c>
      <c r="G24" s="34" t="s">
        <v>39</v>
      </c>
      <c r="H24" s="28"/>
      <c r="I24" s="34">
        <v>1</v>
      </c>
      <c r="J24" s="34">
        <v>1</v>
      </c>
      <c r="K24" s="36">
        <v>2</v>
      </c>
      <c r="L24" s="36">
        <v>2</v>
      </c>
      <c r="M24" s="36">
        <v>1</v>
      </c>
      <c r="N24" s="36">
        <v>1</v>
      </c>
      <c r="O24" s="29">
        <v>9</v>
      </c>
      <c r="P24" s="30">
        <v>60</v>
      </c>
      <c r="Q24" s="30">
        <v>40</v>
      </c>
      <c r="R24" s="30">
        <v>25</v>
      </c>
      <c r="S24" s="31">
        <v>0.06</v>
      </c>
    </row>
    <row r="25" ht="16.5" spans="1:19">
      <c r="A25" s="32"/>
      <c r="B25" s="24"/>
      <c r="C25" s="32"/>
      <c r="D25" s="32"/>
      <c r="E25" s="33"/>
      <c r="F25" s="34"/>
      <c r="G25" s="34"/>
      <c r="H25" s="40"/>
      <c r="I25" s="34"/>
      <c r="J25" s="34"/>
      <c r="K25" s="36"/>
      <c r="L25" s="36"/>
      <c r="M25" s="36"/>
      <c r="N25" s="36"/>
      <c r="O25" s="29"/>
      <c r="P25" s="30"/>
      <c r="Q25" s="30"/>
      <c r="R25" s="30"/>
      <c r="S25" s="31"/>
    </row>
    <row r="26" ht="16.5" spans="1:19">
      <c r="A26" s="32"/>
      <c r="B26" s="24"/>
      <c r="C26" s="32"/>
      <c r="D26" s="32"/>
      <c r="E26" s="33">
        <v>2</v>
      </c>
      <c r="F26" s="34">
        <v>1784449</v>
      </c>
      <c r="G26" s="34" t="s">
        <v>40</v>
      </c>
      <c r="H26" s="28"/>
      <c r="I26" s="27" t="s">
        <v>19</v>
      </c>
      <c r="J26" s="27" t="s">
        <v>19</v>
      </c>
      <c r="K26" s="27" t="s">
        <v>20</v>
      </c>
      <c r="L26" s="27" t="s">
        <v>20</v>
      </c>
      <c r="M26" s="27" t="s">
        <v>19</v>
      </c>
      <c r="N26" s="27" t="s">
        <v>19</v>
      </c>
      <c r="O26" s="29">
        <v>4</v>
      </c>
      <c r="P26" s="30">
        <v>60</v>
      </c>
      <c r="Q26" s="30">
        <v>40</v>
      </c>
      <c r="R26" s="30">
        <v>16</v>
      </c>
      <c r="S26" s="31">
        <f>R26*Q26*P26*E26/1000000</f>
        <v>0.0768</v>
      </c>
    </row>
    <row r="27" ht="16.5" spans="1:19">
      <c r="A27" s="32"/>
      <c r="B27" s="24"/>
      <c r="C27" s="32"/>
      <c r="D27" s="32"/>
      <c r="E27" s="33"/>
      <c r="F27" s="34"/>
      <c r="G27" s="34"/>
      <c r="H27" s="40"/>
      <c r="I27" s="27"/>
      <c r="J27" s="27"/>
      <c r="K27" s="27"/>
      <c r="L27" s="27"/>
      <c r="M27" s="27"/>
      <c r="N27" s="27"/>
      <c r="O27" s="29"/>
      <c r="P27" s="30"/>
      <c r="Q27" s="30"/>
      <c r="R27" s="30"/>
      <c r="S27" s="52"/>
    </row>
    <row r="28" ht="16.5" spans="1:19">
      <c r="A28" s="32"/>
      <c r="B28" s="24"/>
      <c r="C28" s="32"/>
      <c r="D28" s="32"/>
      <c r="E28" s="33">
        <v>2</v>
      </c>
      <c r="F28" s="34">
        <v>1784451</v>
      </c>
      <c r="G28" s="34" t="s">
        <v>32</v>
      </c>
      <c r="H28" s="28"/>
      <c r="I28" s="44">
        <v>1</v>
      </c>
      <c r="J28" s="44">
        <v>1</v>
      </c>
      <c r="K28" s="36">
        <v>2</v>
      </c>
      <c r="L28" s="36">
        <v>2</v>
      </c>
      <c r="M28" s="36">
        <v>1</v>
      </c>
      <c r="N28" s="36">
        <v>1</v>
      </c>
      <c r="O28" s="29">
        <v>8</v>
      </c>
      <c r="P28" s="30">
        <v>60</v>
      </c>
      <c r="Q28" s="30">
        <v>40</v>
      </c>
      <c r="R28" s="30">
        <v>25</v>
      </c>
      <c r="S28" s="31">
        <f>R28*Q28*P28*E28/1000000</f>
        <v>0.12</v>
      </c>
    </row>
    <row r="29" ht="14.5" spans="1:19">
      <c r="A29" s="45" t="s">
        <v>21</v>
      </c>
      <c r="B29" s="46"/>
      <c r="C29" s="47"/>
      <c r="D29" s="46"/>
      <c r="E29" s="48"/>
      <c r="F29" s="46"/>
      <c r="G29" s="46"/>
      <c r="H29" s="46" t="s">
        <v>22</v>
      </c>
      <c r="I29" s="46"/>
      <c r="J29" s="46"/>
      <c r="K29" s="46"/>
      <c r="L29" s="46"/>
      <c r="M29" s="46"/>
      <c r="N29" s="46"/>
      <c r="O29" s="46"/>
      <c r="P29" s="49"/>
      <c r="Q29" s="49"/>
      <c r="R29" s="49"/>
      <c r="S29" s="50">
        <f>SUM(S8:S28)</f>
        <v>3.4128</v>
      </c>
    </row>
    <row r="30" ht="15" spans="1:19">
      <c r="E30" s="51">
        <f>SUM(E8:E29)</f>
        <v>62</v>
      </c>
    </row>
  </sheetData>
  <mergeCells count="13">
    <mergeCell ref="C3:H3"/>
    <mergeCell ref="P7:R7"/>
    <mergeCell ref="A29:C29"/>
    <mergeCell ref="E5:E7"/>
    <mergeCell ref="F5:F7"/>
    <mergeCell ref="G5:G7"/>
    <mergeCell ref="H5:H7"/>
    <mergeCell ref="O5:O7"/>
    <mergeCell ref="P3:P4"/>
    <mergeCell ref="A5:C7"/>
    <mergeCell ref="I5:N6"/>
    <mergeCell ref="A1:S2"/>
    <mergeCell ref="P5:S6"/>
  </mergeCells>
  <pageMargins left="0.75" right="0.75" top="1" bottom="1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workbookViewId="0">
      <selection activeCell="A28" sqref="A28:C28"/>
    </sheetView>
  </sheetViews>
  <sheetFormatPr defaultColWidth="8.72727272727273" defaultRowHeight="14"/>
  <cols>
    <col min="1" max="1" width="3.09090909090909" customWidth="1"/>
    <col min="2" max="2" width="3.18181818181818" customWidth="1"/>
    <col min="3" max="4" width="3.81818181818182" customWidth="1"/>
    <col min="5" max="5" width="4.72727272727273" customWidth="1"/>
    <col min="7" max="7" width="4.63636363636364" customWidth="1"/>
    <col min="8" max="8" width="10.6363636363636" customWidth="1"/>
    <col min="9" max="9" width="3.90909090909091" customWidth="1"/>
    <col min="10" max="10" width="4.09090909090909" customWidth="1"/>
    <col min="11" max="11" width="4" customWidth="1"/>
    <col min="12" max="12" width="3.81818181818182" customWidth="1"/>
    <col min="13" max="13" width="4.36363636363636" customWidth="1"/>
    <col min="14" max="14" width="4.81818181818182" customWidth="1"/>
    <col min="15" max="15" width="6" customWidth="1"/>
    <col min="16" max="16" width="3.72727272727273" customWidth="1"/>
    <col min="17" max="17" width="3.45454545454545" customWidth="1"/>
    <col min="18" max="18" width="3.63636363636364" customWidth="1"/>
    <col min="19" max="19" width="6.72727272727273" customWidth="1"/>
  </cols>
  <sheetData>
    <row r="1" spans="1:19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</row>
    <row r="2" spans="1:19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</row>
    <row r="3" ht="16.5" spans="1:19">
      <c r="A3" s="2"/>
      <c r="B3" s="2"/>
      <c r="C3" s="3" t="s">
        <v>53</v>
      </c>
      <c r="D3" s="3"/>
      <c r="E3" s="3"/>
      <c r="F3" s="3"/>
      <c r="G3" s="3"/>
      <c r="H3" s="3"/>
      <c r="I3" s="2"/>
      <c r="J3" s="2"/>
      <c r="K3" s="2"/>
      <c r="L3" s="2"/>
      <c r="M3" s="2"/>
      <c r="N3" s="2"/>
      <c r="O3" s="4"/>
      <c r="P3" s="5"/>
      <c r="Q3" s="5"/>
      <c r="R3" s="5"/>
      <c r="S3" s="6"/>
    </row>
    <row r="4" ht="16.5" spans="1:19">
      <c r="A4" s="2"/>
      <c r="B4" s="2"/>
      <c r="I4" s="7"/>
      <c r="J4" s="7"/>
      <c r="K4" s="8"/>
      <c r="L4" s="8"/>
      <c r="M4" s="8"/>
      <c r="N4" s="8"/>
      <c r="O4" s="9"/>
      <c r="P4" s="5"/>
      <c r="Q4" s="5"/>
      <c r="R4" s="5"/>
      <c r="S4" s="6"/>
    </row>
    <row r="5" ht="16.5" spans="1:19">
      <c r="A5" s="10" t="s">
        <v>2</v>
      </c>
      <c r="B5" s="10"/>
      <c r="C5" s="10"/>
      <c r="D5" s="10"/>
      <c r="E5" s="11" t="s">
        <v>3</v>
      </c>
      <c r="F5" s="12" t="s">
        <v>4</v>
      </c>
      <c r="G5" s="12" t="s">
        <v>24</v>
      </c>
      <c r="H5" s="10" t="s">
        <v>5</v>
      </c>
      <c r="I5" s="13"/>
      <c r="J5" s="13"/>
      <c r="K5" s="13"/>
      <c r="L5" s="13"/>
      <c r="M5" s="13"/>
      <c r="N5" s="13"/>
      <c r="O5" s="11" t="s">
        <v>6</v>
      </c>
      <c r="P5" s="10"/>
      <c r="Q5" s="10"/>
      <c r="R5" s="10"/>
      <c r="S5" s="10"/>
    </row>
    <row r="6" ht="16.5" spans="1:19">
      <c r="A6" s="10"/>
      <c r="B6" s="10"/>
      <c r="C6" s="10"/>
      <c r="D6" s="10"/>
      <c r="E6" s="11" t="s">
        <v>7</v>
      </c>
      <c r="F6" s="14"/>
      <c r="G6" s="14"/>
      <c r="H6" s="10" t="s">
        <v>8</v>
      </c>
      <c r="I6" s="15"/>
      <c r="J6" s="15"/>
      <c r="K6" s="15"/>
      <c r="L6" s="15"/>
      <c r="M6" s="15"/>
      <c r="N6" s="15"/>
      <c r="O6" s="11"/>
      <c r="P6" s="10"/>
      <c r="Q6" s="10"/>
      <c r="R6" s="10"/>
      <c r="S6" s="10"/>
    </row>
    <row r="7" ht="16.5" spans="1:19">
      <c r="A7" s="10"/>
      <c r="B7" s="10"/>
      <c r="C7" s="10"/>
      <c r="D7" s="10"/>
      <c r="E7" s="11" t="s">
        <v>7</v>
      </c>
      <c r="F7" s="16"/>
      <c r="G7" s="16"/>
      <c r="H7" s="10" t="s">
        <v>8</v>
      </c>
      <c r="I7" s="17" t="s">
        <v>9</v>
      </c>
      <c r="J7" s="17" t="s">
        <v>10</v>
      </c>
      <c r="K7" s="17" t="s">
        <v>11</v>
      </c>
      <c r="L7" s="17" t="s">
        <v>12</v>
      </c>
      <c r="M7" s="17" t="s">
        <v>13</v>
      </c>
      <c r="N7" s="18" t="s">
        <v>14</v>
      </c>
      <c r="O7" s="11"/>
      <c r="P7" s="19" t="s">
        <v>15</v>
      </c>
      <c r="Q7" s="20"/>
      <c r="R7" s="21"/>
      <c r="S7" s="22" t="s">
        <v>16</v>
      </c>
    </row>
    <row r="8" ht="16.5" spans="1:19">
      <c r="A8" s="23"/>
      <c r="B8" s="24"/>
      <c r="C8" s="23"/>
      <c r="D8" s="23"/>
      <c r="E8" s="25">
        <v>10</v>
      </c>
      <c r="F8" s="26" t="s">
        <v>54</v>
      </c>
      <c r="G8" s="27" t="s">
        <v>26</v>
      </c>
      <c r="H8" s="28" t="s">
        <v>55</v>
      </c>
      <c r="I8" s="27" t="s">
        <v>19</v>
      </c>
      <c r="J8" s="27" t="s">
        <v>19</v>
      </c>
      <c r="K8" s="27" t="s">
        <v>20</v>
      </c>
      <c r="L8" s="27" t="s">
        <v>20</v>
      </c>
      <c r="M8" s="27" t="s">
        <v>19</v>
      </c>
      <c r="N8" s="27" t="s">
        <v>19</v>
      </c>
      <c r="O8" s="29">
        <v>8</v>
      </c>
      <c r="P8" s="30">
        <v>60</v>
      </c>
      <c r="Q8" s="30">
        <v>40</v>
      </c>
      <c r="R8" s="30">
        <v>23</v>
      </c>
      <c r="S8" s="31">
        <f t="shared" ref="S8:S13" si="0">R8*Q8*P8*E8/1000000</f>
        <v>0.552</v>
      </c>
    </row>
    <row r="9" ht="16.5" spans="1:19">
      <c r="A9" s="32"/>
      <c r="B9" s="24"/>
      <c r="C9" s="32"/>
      <c r="D9" s="32"/>
      <c r="E9" s="33">
        <v>2</v>
      </c>
      <c r="F9" s="34"/>
      <c r="G9" s="34"/>
      <c r="H9" s="35" t="s">
        <v>56</v>
      </c>
      <c r="I9" s="34">
        <v>1</v>
      </c>
      <c r="J9" s="34">
        <v>1</v>
      </c>
      <c r="K9" s="36">
        <v>2</v>
      </c>
      <c r="L9" s="36">
        <v>2</v>
      </c>
      <c r="M9" s="36">
        <v>1</v>
      </c>
      <c r="N9" s="36">
        <v>1</v>
      </c>
      <c r="O9" s="29">
        <v>6</v>
      </c>
      <c r="P9" s="30">
        <v>60</v>
      </c>
      <c r="Q9" s="30">
        <v>40</v>
      </c>
      <c r="R9" s="30">
        <v>23</v>
      </c>
      <c r="S9" s="31">
        <f t="shared" si="0"/>
        <v>0.1104</v>
      </c>
    </row>
    <row r="10" ht="16.5" spans="1:19">
      <c r="A10" s="32"/>
      <c r="B10" s="24"/>
      <c r="C10" s="32"/>
      <c r="D10" s="32"/>
      <c r="E10" s="33">
        <v>2</v>
      </c>
      <c r="F10" s="37">
        <v>1784439</v>
      </c>
      <c r="G10" s="34" t="s">
        <v>29</v>
      </c>
      <c r="H10" s="38"/>
      <c r="I10" s="34">
        <v>1</v>
      </c>
      <c r="J10" s="34">
        <v>1</v>
      </c>
      <c r="K10" s="36">
        <v>2</v>
      </c>
      <c r="L10" s="36">
        <v>2</v>
      </c>
      <c r="M10" s="36">
        <v>1</v>
      </c>
      <c r="N10" s="36">
        <v>1</v>
      </c>
      <c r="O10" s="29">
        <v>8</v>
      </c>
      <c r="P10" s="39">
        <v>60</v>
      </c>
      <c r="Q10" s="39">
        <v>40</v>
      </c>
      <c r="R10" s="39">
        <v>23</v>
      </c>
      <c r="S10" s="31">
        <f t="shared" si="0"/>
        <v>0.1104</v>
      </c>
    </row>
    <row r="11" ht="33" spans="1:19">
      <c r="A11" s="32"/>
      <c r="B11" s="24"/>
      <c r="C11" s="32"/>
      <c r="D11" s="32"/>
      <c r="E11" s="33">
        <v>12</v>
      </c>
      <c r="F11" s="37">
        <v>1784441</v>
      </c>
      <c r="G11" s="34" t="s">
        <v>30</v>
      </c>
      <c r="H11" s="28"/>
      <c r="I11" s="34">
        <v>1</v>
      </c>
      <c r="J11" s="34">
        <v>1</v>
      </c>
      <c r="K11" s="36">
        <v>2</v>
      </c>
      <c r="L11" s="36">
        <v>2</v>
      </c>
      <c r="M11" s="36">
        <v>1</v>
      </c>
      <c r="N11" s="36">
        <v>1</v>
      </c>
      <c r="O11" s="29">
        <v>10</v>
      </c>
      <c r="P11" s="30">
        <v>60</v>
      </c>
      <c r="Q11" s="30">
        <v>40</v>
      </c>
      <c r="R11" s="30">
        <v>25</v>
      </c>
      <c r="S11" s="31">
        <f t="shared" si="0"/>
        <v>0.72</v>
      </c>
    </row>
    <row r="12" ht="16.5" spans="1:19">
      <c r="A12" s="32"/>
      <c r="B12" s="24"/>
      <c r="C12" s="32"/>
      <c r="D12" s="32"/>
      <c r="E12" s="33">
        <v>2</v>
      </c>
      <c r="F12" s="34"/>
      <c r="G12" s="34"/>
      <c r="H12" s="40"/>
      <c r="I12" s="34">
        <v>1</v>
      </c>
      <c r="J12" s="34">
        <v>1</v>
      </c>
      <c r="K12" s="36">
        <v>2</v>
      </c>
      <c r="L12" s="36">
        <v>2</v>
      </c>
      <c r="M12" s="36">
        <v>1</v>
      </c>
      <c r="N12" s="36">
        <v>1</v>
      </c>
      <c r="O12" s="29">
        <v>3</v>
      </c>
      <c r="P12" s="30">
        <v>60</v>
      </c>
      <c r="Q12" s="30">
        <v>40</v>
      </c>
      <c r="R12" s="30">
        <v>16</v>
      </c>
      <c r="S12" s="31">
        <f t="shared" si="0"/>
        <v>0.0768</v>
      </c>
    </row>
    <row r="13" ht="33" spans="1:19">
      <c r="A13" s="32"/>
      <c r="B13" s="24"/>
      <c r="C13" s="32"/>
      <c r="D13" s="32"/>
      <c r="E13" s="33">
        <v>10</v>
      </c>
      <c r="F13" s="37">
        <v>1784440</v>
      </c>
      <c r="G13" s="34" t="s">
        <v>31</v>
      </c>
      <c r="H13" s="28"/>
      <c r="I13" s="34">
        <v>1</v>
      </c>
      <c r="J13" s="34">
        <v>1</v>
      </c>
      <c r="K13" s="36">
        <v>2</v>
      </c>
      <c r="L13" s="36">
        <v>2</v>
      </c>
      <c r="M13" s="36">
        <v>1</v>
      </c>
      <c r="N13" s="36">
        <v>1</v>
      </c>
      <c r="O13" s="29">
        <v>10</v>
      </c>
      <c r="P13" s="30">
        <v>60</v>
      </c>
      <c r="Q13" s="30">
        <v>40</v>
      </c>
      <c r="R13" s="30">
        <v>25</v>
      </c>
      <c r="S13" s="31">
        <f t="shared" si="0"/>
        <v>0.6</v>
      </c>
    </row>
    <row r="14" ht="16.5" spans="1:19">
      <c r="A14" s="32"/>
      <c r="B14" s="24"/>
      <c r="C14" s="32"/>
      <c r="D14" s="32"/>
      <c r="E14" s="33"/>
      <c r="F14" s="34"/>
      <c r="G14" s="34"/>
      <c r="H14" s="35"/>
      <c r="I14" s="34"/>
      <c r="J14" s="34"/>
      <c r="K14" s="36"/>
      <c r="L14" s="36"/>
      <c r="M14" s="36"/>
      <c r="N14" s="36"/>
      <c r="O14" s="29"/>
      <c r="P14" s="30"/>
      <c r="Q14" s="30"/>
      <c r="R14" s="30"/>
      <c r="S14" s="31"/>
    </row>
    <row r="15" ht="16.5" spans="1:19">
      <c r="A15" s="32"/>
      <c r="B15" s="24"/>
      <c r="C15" s="32"/>
      <c r="D15" s="32"/>
      <c r="E15" s="33">
        <v>12</v>
      </c>
      <c r="F15" s="37">
        <v>1784442</v>
      </c>
      <c r="G15" s="34" t="s">
        <v>32</v>
      </c>
      <c r="H15" s="40"/>
      <c r="I15" s="34">
        <v>1</v>
      </c>
      <c r="J15" s="34">
        <v>1</v>
      </c>
      <c r="K15" s="36">
        <v>2</v>
      </c>
      <c r="L15" s="36">
        <v>2</v>
      </c>
      <c r="M15" s="36">
        <v>1</v>
      </c>
      <c r="N15" s="36">
        <v>1</v>
      </c>
      <c r="O15" s="29">
        <v>10</v>
      </c>
      <c r="P15" s="30">
        <v>60</v>
      </c>
      <c r="Q15" s="30">
        <v>40</v>
      </c>
      <c r="R15" s="30">
        <v>25</v>
      </c>
      <c r="S15" s="31">
        <f t="shared" ref="S15:S17" si="1">R15*Q15*P15*E15/1000000</f>
        <v>0.72</v>
      </c>
    </row>
    <row r="16" ht="16.5" spans="1:19">
      <c r="A16" s="32"/>
      <c r="B16" s="24"/>
      <c r="C16" s="32"/>
      <c r="D16" s="32"/>
      <c r="E16" s="33">
        <v>2</v>
      </c>
      <c r="F16" s="34"/>
      <c r="G16" s="34"/>
      <c r="H16" s="35"/>
      <c r="I16" s="34">
        <v>1</v>
      </c>
      <c r="J16" s="34">
        <v>1</v>
      </c>
      <c r="K16" s="36">
        <v>2</v>
      </c>
      <c r="L16" s="36">
        <v>2</v>
      </c>
      <c r="M16" s="36">
        <v>1</v>
      </c>
      <c r="N16" s="36">
        <v>1</v>
      </c>
      <c r="O16" s="29">
        <v>8</v>
      </c>
      <c r="P16" s="30">
        <v>60</v>
      </c>
      <c r="Q16" s="30">
        <v>40</v>
      </c>
      <c r="R16" s="30">
        <v>23</v>
      </c>
      <c r="S16" s="31">
        <f t="shared" si="1"/>
        <v>0.1104</v>
      </c>
    </row>
    <row r="17" ht="33" spans="1:19">
      <c r="A17" s="32"/>
      <c r="B17" s="24"/>
      <c r="C17" s="32"/>
      <c r="D17" s="32"/>
      <c r="E17" s="33">
        <v>2</v>
      </c>
      <c r="F17" s="41">
        <v>1784437</v>
      </c>
      <c r="G17" s="34" t="s">
        <v>46</v>
      </c>
      <c r="H17" s="40"/>
      <c r="I17" s="34">
        <v>1</v>
      </c>
      <c r="J17" s="34">
        <v>1</v>
      </c>
      <c r="K17" s="36">
        <v>2</v>
      </c>
      <c r="L17" s="36">
        <v>2</v>
      </c>
      <c r="M17" s="36">
        <v>1</v>
      </c>
      <c r="N17" s="36">
        <v>1</v>
      </c>
      <c r="O17" s="29">
        <v>7</v>
      </c>
      <c r="P17" s="30">
        <v>60</v>
      </c>
      <c r="Q17" s="30">
        <v>40</v>
      </c>
      <c r="R17" s="30">
        <v>23</v>
      </c>
      <c r="S17" s="31">
        <f t="shared" si="1"/>
        <v>0.1104</v>
      </c>
    </row>
    <row r="18" ht="16.5" spans="1:19">
      <c r="A18" s="32"/>
      <c r="B18" s="24"/>
      <c r="C18" s="32"/>
      <c r="D18" s="32"/>
      <c r="E18" s="33"/>
      <c r="F18" s="34"/>
      <c r="G18" s="34"/>
      <c r="H18" s="40"/>
      <c r="I18" s="34"/>
      <c r="J18" s="34"/>
      <c r="K18" s="36"/>
      <c r="L18" s="36"/>
      <c r="M18" s="36"/>
      <c r="N18" s="36"/>
      <c r="O18" s="29"/>
      <c r="P18" s="30"/>
      <c r="Q18" s="30"/>
      <c r="R18" s="30"/>
      <c r="S18" s="31"/>
    </row>
    <row r="19" ht="33" spans="1:19">
      <c r="A19" s="32"/>
      <c r="B19" s="24"/>
      <c r="C19" s="32"/>
      <c r="D19" s="32"/>
      <c r="E19" s="33">
        <v>2</v>
      </c>
      <c r="F19" s="41">
        <v>1784436</v>
      </c>
      <c r="G19" s="34" t="s">
        <v>47</v>
      </c>
      <c r="H19" s="35"/>
      <c r="I19" s="34">
        <v>1</v>
      </c>
      <c r="J19" s="34">
        <v>1</v>
      </c>
      <c r="K19" s="36">
        <v>2</v>
      </c>
      <c r="L19" s="36">
        <v>2</v>
      </c>
      <c r="M19" s="36">
        <v>1</v>
      </c>
      <c r="N19" s="36">
        <v>1</v>
      </c>
      <c r="O19" s="29">
        <v>7</v>
      </c>
      <c r="P19" s="30">
        <v>60</v>
      </c>
      <c r="Q19" s="30">
        <v>40</v>
      </c>
      <c r="R19" s="30">
        <v>23</v>
      </c>
      <c r="S19" s="31">
        <f t="shared" ref="S19:S24" si="2">R19*Q19*P19*E19/1000000</f>
        <v>0.1104</v>
      </c>
    </row>
    <row r="20" ht="16.5" spans="1:19">
      <c r="A20" s="32"/>
      <c r="B20" s="24"/>
      <c r="C20" s="32"/>
      <c r="D20" s="32"/>
      <c r="E20" s="33"/>
      <c r="F20" s="34"/>
      <c r="G20" s="42"/>
      <c r="H20" s="28"/>
      <c r="I20" s="34"/>
      <c r="J20" s="34"/>
      <c r="K20" s="36"/>
      <c r="L20" s="36"/>
      <c r="M20" s="36"/>
      <c r="N20" s="36"/>
      <c r="O20" s="29"/>
      <c r="P20" s="30"/>
      <c r="Q20" s="30"/>
      <c r="R20" s="30"/>
      <c r="S20" s="31"/>
    </row>
    <row r="21" ht="16.5" spans="1:19">
      <c r="A21" s="32"/>
      <c r="B21" s="24"/>
      <c r="C21" s="32"/>
      <c r="D21" s="32"/>
      <c r="E21" s="33">
        <v>2</v>
      </c>
      <c r="F21" s="41">
        <v>1784438</v>
      </c>
      <c r="G21" s="34" t="s">
        <v>39</v>
      </c>
      <c r="H21" s="43"/>
      <c r="I21" s="34">
        <v>1</v>
      </c>
      <c r="J21" s="34">
        <v>1</v>
      </c>
      <c r="K21" s="36">
        <v>2</v>
      </c>
      <c r="L21" s="36">
        <v>2</v>
      </c>
      <c r="M21" s="36">
        <v>1</v>
      </c>
      <c r="N21" s="36">
        <v>1</v>
      </c>
      <c r="O21" s="29">
        <v>7</v>
      </c>
      <c r="P21" s="30">
        <v>60</v>
      </c>
      <c r="Q21" s="30">
        <v>40</v>
      </c>
      <c r="R21" s="30">
        <v>23</v>
      </c>
      <c r="S21" s="31">
        <f t="shared" si="2"/>
        <v>0.1104</v>
      </c>
    </row>
    <row r="22" ht="16.5" spans="1:19">
      <c r="A22" s="32"/>
      <c r="B22" s="24"/>
      <c r="C22" s="32"/>
      <c r="D22" s="32"/>
      <c r="E22" s="33"/>
      <c r="F22" s="34"/>
      <c r="G22" s="42"/>
      <c r="H22" s="28"/>
      <c r="I22" s="34"/>
      <c r="J22" s="34"/>
      <c r="K22" s="36"/>
      <c r="L22" s="36"/>
      <c r="M22" s="36"/>
      <c r="N22" s="36"/>
      <c r="O22" s="29"/>
      <c r="P22" s="30"/>
      <c r="Q22" s="30"/>
      <c r="R22" s="30"/>
      <c r="S22" s="31"/>
    </row>
    <row r="23" ht="16.5" spans="1:19">
      <c r="A23" s="32"/>
      <c r="B23" s="24"/>
      <c r="C23" s="32"/>
      <c r="D23" s="32"/>
      <c r="E23" s="33"/>
      <c r="F23" s="34"/>
      <c r="G23" s="34"/>
      <c r="H23" s="40"/>
      <c r="I23" s="34"/>
      <c r="J23" s="34"/>
      <c r="K23" s="36"/>
      <c r="L23" s="36"/>
      <c r="M23" s="36"/>
      <c r="N23" s="36"/>
      <c r="O23" s="29"/>
      <c r="P23" s="30"/>
      <c r="Q23" s="30"/>
      <c r="R23" s="30"/>
      <c r="S23" s="31"/>
    </row>
    <row r="24" ht="16.5" spans="1:19">
      <c r="A24" s="32"/>
      <c r="B24" s="24"/>
      <c r="C24" s="32"/>
      <c r="D24" s="32"/>
      <c r="E24" s="33">
        <v>2</v>
      </c>
      <c r="F24" s="41">
        <v>1784434</v>
      </c>
      <c r="G24" s="34" t="s">
        <v>40</v>
      </c>
      <c r="H24" s="28"/>
      <c r="I24" s="34">
        <v>1</v>
      </c>
      <c r="J24" s="34">
        <v>1</v>
      </c>
      <c r="K24" s="36">
        <v>2</v>
      </c>
      <c r="L24" s="36">
        <v>2</v>
      </c>
      <c r="M24" s="36">
        <v>1</v>
      </c>
      <c r="N24" s="36">
        <v>1</v>
      </c>
      <c r="O24" s="29">
        <v>4</v>
      </c>
      <c r="P24" s="30">
        <v>60</v>
      </c>
      <c r="Q24" s="30">
        <v>40</v>
      </c>
      <c r="R24" s="30">
        <v>16</v>
      </c>
      <c r="S24" s="31">
        <f t="shared" si="2"/>
        <v>0.0768</v>
      </c>
    </row>
    <row r="25" ht="16.5" spans="1:19">
      <c r="A25" s="32"/>
      <c r="B25" s="24"/>
      <c r="C25" s="32"/>
      <c r="D25" s="32"/>
      <c r="E25" s="33"/>
      <c r="F25" s="34"/>
      <c r="G25" s="34"/>
      <c r="H25" s="40"/>
      <c r="I25" s="34"/>
      <c r="J25" s="34"/>
      <c r="K25" s="36"/>
      <c r="L25" s="36"/>
      <c r="M25" s="36"/>
      <c r="N25" s="36"/>
      <c r="O25" s="29"/>
      <c r="P25" s="30"/>
      <c r="Q25" s="30"/>
      <c r="R25" s="30"/>
      <c r="S25" s="31"/>
    </row>
    <row r="26" ht="16.5" spans="1:19">
      <c r="A26" s="32"/>
      <c r="B26" s="24"/>
      <c r="C26" s="32"/>
      <c r="D26" s="32"/>
      <c r="E26" s="33">
        <v>2</v>
      </c>
      <c r="F26" s="41">
        <v>1784435</v>
      </c>
      <c r="G26" s="34" t="s">
        <v>32</v>
      </c>
      <c r="H26" s="40"/>
      <c r="I26" s="34">
        <v>1</v>
      </c>
      <c r="J26" s="34">
        <v>1</v>
      </c>
      <c r="K26" s="36">
        <v>2</v>
      </c>
      <c r="L26" s="36">
        <v>2</v>
      </c>
      <c r="M26" s="36">
        <v>1</v>
      </c>
      <c r="N26" s="36">
        <v>1</v>
      </c>
      <c r="O26" s="29">
        <v>9</v>
      </c>
      <c r="P26" s="30">
        <v>60</v>
      </c>
      <c r="Q26" s="30">
        <v>40</v>
      </c>
      <c r="R26" s="30">
        <v>25</v>
      </c>
      <c r="S26" s="31">
        <f>R26*Q26*P26*E26/1000000</f>
        <v>0.12</v>
      </c>
    </row>
    <row r="27" ht="16.5" spans="1:19">
      <c r="A27" s="32"/>
      <c r="B27" s="24"/>
      <c r="C27" s="32"/>
      <c r="D27" s="32"/>
      <c r="E27" s="33"/>
      <c r="F27" s="34"/>
      <c r="G27" s="42"/>
      <c r="H27" s="28"/>
      <c r="I27" s="44"/>
      <c r="J27" s="44"/>
      <c r="K27" s="36"/>
      <c r="L27" s="36"/>
      <c r="M27" s="36"/>
      <c r="N27" s="36"/>
      <c r="O27" s="29"/>
      <c r="P27" s="30"/>
      <c r="Q27" s="30"/>
      <c r="R27" s="30"/>
      <c r="S27" s="31"/>
    </row>
    <row r="28" ht="14.5" spans="1:19">
      <c r="A28" s="45" t="s">
        <v>21</v>
      </c>
      <c r="B28" s="46"/>
      <c r="C28" s="47"/>
      <c r="D28" s="46"/>
      <c r="E28" s="48"/>
      <c r="F28" s="46"/>
      <c r="G28" s="46"/>
      <c r="H28" s="46" t="s">
        <v>22</v>
      </c>
      <c r="I28" s="46"/>
      <c r="J28" s="46"/>
      <c r="K28" s="46"/>
      <c r="L28" s="46"/>
      <c r="M28" s="46"/>
      <c r="N28" s="46"/>
      <c r="O28" s="46"/>
      <c r="P28" s="49"/>
      <c r="Q28" s="49"/>
      <c r="R28" s="49"/>
      <c r="S28" s="50">
        <f>SUM(S8:S27)</f>
        <v>3.528</v>
      </c>
    </row>
    <row r="29" ht="14.5" spans="1:19">
      <c r="A29" s="45" t="s">
        <v>21</v>
      </c>
      <c r="B29" s="46"/>
      <c r="C29" s="47"/>
      <c r="D29" s="46"/>
      <c r="E29" s="48"/>
      <c r="F29" s="46"/>
      <c r="G29" s="46"/>
      <c r="H29" s="46" t="s">
        <v>22</v>
      </c>
      <c r="I29" s="46"/>
      <c r="J29" s="46"/>
      <c r="K29" s="46"/>
      <c r="L29" s="46"/>
      <c r="M29" s="46"/>
      <c r="N29" s="46"/>
      <c r="O29" s="46"/>
      <c r="P29" s="49"/>
      <c r="Q29" s="49"/>
      <c r="R29" s="49"/>
      <c r="S29" s="50">
        <f>SUM(S8:S28)</f>
        <v>7.056</v>
      </c>
    </row>
    <row r="30" ht="15" spans="1:19">
      <c r="E30" s="51">
        <f>SUM(E8:E29)</f>
        <v>62</v>
      </c>
    </row>
  </sheetData>
  <mergeCells count="14">
    <mergeCell ref="C3:H3"/>
    <mergeCell ref="P7:R7"/>
    <mergeCell ref="A28:C28"/>
    <mergeCell ref="A29:C29"/>
    <mergeCell ref="E5:E7"/>
    <mergeCell ref="F5:F7"/>
    <mergeCell ref="G5:G7"/>
    <mergeCell ref="H5:H7"/>
    <mergeCell ref="O5:O7"/>
    <mergeCell ref="P3:P4"/>
    <mergeCell ref="A5:C7"/>
    <mergeCell ref="I5:N6"/>
    <mergeCell ref="A1:S2"/>
    <mergeCell ref="P5:S6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1172</vt:lpstr>
      <vt:lpstr>1171</vt:lpstr>
      <vt:lpstr>1181</vt:lpstr>
      <vt:lpstr>1182</vt:lpstr>
      <vt:lpstr>9258</vt:lpstr>
      <vt:lpstr>9260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danny</cp:lastModifiedBy>
  <dcterms:created xsi:type="dcterms:W3CDTF">2026-02-02T09:33:00Z</dcterms:created>
  <dcterms:modified xsi:type="dcterms:W3CDTF">2026-03-08T12:30:24Z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EA96D1787E95421E8887EA13B7EEF4DF_11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