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definedNames>
    <definedName name="_xlnm._FilterDatabase" localSheetId="0" hidden="1">Sheet1!$A$1:$O$9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<sst xmlns="http://schemas.openxmlformats.org/spreadsheetml/2006/main" count="121" uniqueCount="42">
  <si>
    <t>Size group</t>
  </si>
  <si>
    <t>Origin</t>
  </si>
  <si>
    <t>Part</t>
  </si>
  <si>
    <t>Material</t>
  </si>
  <si>
    <t>Exclusive Of Trims</t>
  </si>
  <si>
    <t>Care Code</t>
  </si>
  <si>
    <t>Production Month/Year</t>
  </si>
  <si>
    <t>Vendor Number</t>
  </si>
  <si>
    <t>Production City</t>
  </si>
  <si>
    <t>Production Country</t>
  </si>
  <si>
    <t>Style Number</t>
  </si>
  <si>
    <t>PO Number</t>
  </si>
  <si>
    <t>CE symbol</t>
  </si>
  <si>
    <t>Size</t>
  </si>
  <si>
    <t>Quantity</t>
  </si>
  <si>
    <t>TTL Quantity</t>
  </si>
  <si>
    <t xml:space="preserve">Others </t>
  </si>
  <si>
    <t>Special size swim-MF</t>
  </si>
  <si>
    <t>MADE IN CHINA</t>
  </si>
  <si>
    <t>BODY|CONTRAST|LINING</t>
  </si>
  <si>
    <t>88\NYLON,12\ELASTANE|80\NYLON,20\ELASTANE|82\NYLON,18\ELASTANE</t>
  </si>
  <si>
    <t xml:space="preserve">YES </t>
  </si>
  <si>
    <t>03\26</t>
  </si>
  <si>
    <t>001</t>
  </si>
  <si>
    <t> Dongguan</t>
  </si>
  <si>
    <t>CHINA</t>
  </si>
  <si>
    <t>31556MF-334</t>
  </si>
  <si>
    <t>NO</t>
  </si>
  <si>
    <t>8MF\10MF</t>
  </si>
  <si>
    <t>5\40</t>
  </si>
  <si>
    <t>Normal Size</t>
  </si>
  <si>
    <t>40659-334</t>
  </si>
  <si>
    <t>8\10</t>
  </si>
  <si>
    <t>11071-334</t>
  </si>
  <si>
    <t>BODY|LINING</t>
  </si>
  <si>
    <t>80\NYLON,20\ELASTANE|82\NYLON,18\ELASTANE</t>
  </si>
  <si>
    <t>31595-360</t>
  </si>
  <si>
    <t>31531MF-360</t>
  </si>
  <si>
    <t>5\20</t>
  </si>
  <si>
    <t>40305-360</t>
  </si>
  <si>
    <t>40633-360</t>
  </si>
  <si>
    <t>10974-360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</si>
</sst>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1"/>
      <color theme="1"/>
      <name val="Calibri"/>
      <charset val="134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9.75"/>
      <color rgb="FF0F1115"/>
      <name val="Consolas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58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58" fontId="5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"/>
  <sheetViews>
    <sheetView tabSelected="1" workbookViewId="0">
      <pane xSplit="3" ySplit="1" topLeftCell="K2" activePane="bottomRight" state="frozen"/>
      <selection/>
      <selection pane="topRight"/>
      <selection pane="bottomLeft"/>
      <selection pane="bottomRight" activeCell="N11" sqref="N11"/>
    </sheetView>
  </sheetViews>
  <sheetFormatPr defaultColWidth="9" defaultRowHeight="31.5" customHeight="1"/>
  <cols>
    <col min="1" max="1" width="30.25" style="2" customWidth="1"/>
    <col min="2" max="2" width="19" style="2" customWidth="1"/>
    <col min="3" max="3" width="21.75" style="2" customWidth="1"/>
    <col min="4" max="4" width="77.625" style="2" customWidth="1"/>
    <col min="5" max="5" width="16.75" style="2" customWidth="1"/>
    <col min="6" max="6" width="9" style="2"/>
    <col min="7" max="7" width="16.875" style="2" customWidth="1"/>
    <col min="8" max="8" width="14.125" style="2" customWidth="1"/>
    <col min="9" max="9" width="14.625" style="2" customWidth="1"/>
    <col min="10" max="10" width="12.625" style="2" customWidth="1"/>
    <col min="11" max="11" width="16.75" style="2" customWidth="1"/>
    <col min="12" max="12" width="9" style="2"/>
    <col min="13" max="13" width="17.75" style="2" customWidth="1"/>
    <col min="14" max="14" width="36.75" style="2" customWidth="1"/>
    <col min="15" max="15" width="22.125" style="2" customWidth="1"/>
    <col min="16" max="16384" width="9" style="2"/>
  </cols>
  <sheetData>
    <row r="1" s="1" customFormat="1" ht="14.5" spans="1:17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5" t="s">
        <v>15</v>
      </c>
      <c r="Q1" s="5" t="s">
        <v>16</v>
      </c>
    </row>
    <row r="2" customHeight="1" spans="1:17">
      <c r="A2" s="6" t="s">
        <v>17</v>
      </c>
      <c r="B2" s="7" t="s">
        <v>18</v>
      </c>
      <c r="C2" s="7" t="s">
        <v>19</v>
      </c>
      <c r="D2" s="7" t="s">
        <v>20</v>
      </c>
      <c r="E2" s="6" t="s">
        <v>21</v>
      </c>
      <c r="F2" s="6">
        <v>16</v>
      </c>
      <c r="G2" s="12" t="s">
        <v>22</v>
      </c>
      <c r="H2" s="9" t="s">
        <v>23</v>
      </c>
      <c r="I2" s="6" t="s">
        <v>24</v>
      </c>
      <c r="J2" s="6" t="s">
        <v>25</v>
      </c>
      <c r="K2" s="6" t="s">
        <v>26</v>
      </c>
      <c r="L2" s="6"/>
      <c r="M2" s="6" t="s">
        <v>27</v>
      </c>
      <c r="N2" s="6" t="s">
        <v>28</v>
      </c>
      <c r="O2" s="6" t="s">
        <v>29</v>
      </c>
      <c r="P2" s="10" cm="1">
        <f t="array" ref="P2">SUM(--_xlfn.TEXTSPLIT(O2,"\"))</f>
        <v>45</v>
      </c>
      <c r="Q2" s="11" t="str">
        <f>IF((LEN(N2)-LEN(SUBSTITUTE(N2,"\","")))=(LEN(O2)-LEN(SUBSTITUTE(O2,"\",""))),"相等","不相等")</f>
        <v>相等</v>
      </c>
    </row>
    <row r="3" customHeight="1" spans="1:17">
      <c r="A3" s="6" t="s">
        <v>30</v>
      </c>
      <c r="B3" s="7" t="s">
        <v>18</v>
      </c>
      <c r="C3" s="7" t="s">
        <v>19</v>
      </c>
      <c r="D3" s="7" t="s">
        <v>20</v>
      </c>
      <c r="E3" s="6" t="s">
        <v>21</v>
      </c>
      <c r="F3" s="6">
        <v>16</v>
      </c>
      <c r="G3" s="12" t="s">
        <v>22</v>
      </c>
      <c r="H3" s="9" t="s">
        <v>23</v>
      </c>
      <c r="I3" s="6" t="s">
        <v>24</v>
      </c>
      <c r="J3" s="6" t="s">
        <v>25</v>
      </c>
      <c r="K3" s="6" t="s">
        <v>31</v>
      </c>
      <c r="L3" s="6"/>
      <c r="M3" s="6" t="s">
        <v>27</v>
      </c>
      <c r="N3" s="6" t="s">
        <v>32</v>
      </c>
      <c r="O3" s="6" t="s">
        <v>29</v>
      </c>
      <c r="P3" s="10" cm="1">
        <f t="array" ref="P3">SUM(--_xlfn.TEXTSPLIT(O3,"\"))</f>
        <v>45</v>
      </c>
      <c r="Q3" s="11" t="str">
        <f t="shared" ref="Q3:Q10" si="0">IF((LEN(N3)-LEN(SUBSTITUTE(N3,"\","")))=(LEN(O3)-LEN(SUBSTITUTE(O3,"\",""))),"相等","不相等")</f>
        <v>相等</v>
      </c>
    </row>
    <row r="4" customHeight="1" spans="1:17">
      <c r="A4" s="6" t="s">
        <v>30</v>
      </c>
      <c r="B4" s="7" t="s">
        <v>18</v>
      </c>
      <c r="C4" s="7" t="s">
        <v>19</v>
      </c>
      <c r="D4" s="7" t="s">
        <v>20</v>
      </c>
      <c r="E4" s="6" t="s">
        <v>21</v>
      </c>
      <c r="F4" s="6">
        <v>16</v>
      </c>
      <c r="G4" s="12" t="s">
        <v>22</v>
      </c>
      <c r="H4" s="9" t="s">
        <v>23</v>
      </c>
      <c r="I4" s="6" t="s">
        <v>24</v>
      </c>
      <c r="J4" s="6" t="s">
        <v>25</v>
      </c>
      <c r="K4" s="6" t="s">
        <v>33</v>
      </c>
      <c r="L4" s="6"/>
      <c r="M4" s="6" t="s">
        <v>27</v>
      </c>
      <c r="N4" s="6" t="s">
        <v>32</v>
      </c>
      <c r="O4" s="6" t="s">
        <v>29</v>
      </c>
      <c r="P4" s="10" cm="1">
        <f t="array" ref="P4">SUM(--_xlfn.TEXTSPLIT(O4,"\"))</f>
        <v>45</v>
      </c>
      <c r="Q4" s="11" t="str">
        <f t="shared" si="0"/>
        <v>相等</v>
      </c>
    </row>
    <row r="5" customHeight="1" spans="1:17">
      <c r="A5" s="6" t="s">
        <v>30</v>
      </c>
      <c r="B5" s="7" t="s">
        <v>18</v>
      </c>
      <c r="C5" s="7" t="s">
        <v>34</v>
      </c>
      <c r="D5" s="7" t="s">
        <v>35</v>
      </c>
      <c r="E5" s="6" t="s">
        <v>21</v>
      </c>
      <c r="F5" s="6">
        <v>16</v>
      </c>
      <c r="G5" s="12" t="s">
        <v>22</v>
      </c>
      <c r="H5" s="9" t="s">
        <v>23</v>
      </c>
      <c r="I5" s="6" t="s">
        <v>24</v>
      </c>
      <c r="J5" s="6" t="s">
        <v>25</v>
      </c>
      <c r="K5" s="6" t="s">
        <v>36</v>
      </c>
      <c r="L5" s="6"/>
      <c r="M5" s="6" t="s">
        <v>27</v>
      </c>
      <c r="N5" s="6" t="s">
        <v>32</v>
      </c>
      <c r="O5" s="6" t="s">
        <v>29</v>
      </c>
      <c r="P5" s="10" cm="1">
        <f t="array" ref="P5">SUM(--_xlfn.TEXTSPLIT(O5,"\"))</f>
        <v>45</v>
      </c>
      <c r="Q5" s="11" t="str">
        <f t="shared" si="0"/>
        <v>相等</v>
      </c>
    </row>
    <row r="6" customHeight="1" spans="1:17">
      <c r="A6" s="6" t="s">
        <v>17</v>
      </c>
      <c r="B6" s="7" t="s">
        <v>18</v>
      </c>
      <c r="C6" s="7" t="s">
        <v>34</v>
      </c>
      <c r="D6" s="7" t="s">
        <v>35</v>
      </c>
      <c r="E6" s="6" t="s">
        <v>21</v>
      </c>
      <c r="F6" s="6">
        <v>16</v>
      </c>
      <c r="G6" s="12" t="s">
        <v>22</v>
      </c>
      <c r="H6" s="9" t="s">
        <v>23</v>
      </c>
      <c r="I6" s="6" t="s">
        <v>24</v>
      </c>
      <c r="J6" s="6" t="s">
        <v>25</v>
      </c>
      <c r="K6" s="6" t="s">
        <v>37</v>
      </c>
      <c r="L6" s="6"/>
      <c r="M6" s="6" t="s">
        <v>27</v>
      </c>
      <c r="N6" s="6" t="s">
        <v>28</v>
      </c>
      <c r="O6" s="6" t="s">
        <v>38</v>
      </c>
      <c r="P6" s="10" cm="1">
        <f t="array" ref="P6">SUM(--_xlfn.TEXTSPLIT(O6,"\"))</f>
        <v>25</v>
      </c>
      <c r="Q6" s="11" t="str">
        <f t="shared" si="0"/>
        <v>相等</v>
      </c>
    </row>
    <row r="7" customHeight="1" spans="1:17">
      <c r="A7" s="6" t="s">
        <v>30</v>
      </c>
      <c r="B7" s="7" t="s">
        <v>18</v>
      </c>
      <c r="C7" s="7" t="s">
        <v>34</v>
      </c>
      <c r="D7" s="7" t="s">
        <v>35</v>
      </c>
      <c r="E7" s="6" t="s">
        <v>21</v>
      </c>
      <c r="F7" s="6">
        <v>16</v>
      </c>
      <c r="G7" s="12" t="s">
        <v>22</v>
      </c>
      <c r="H7" s="9" t="s">
        <v>23</v>
      </c>
      <c r="I7" s="6" t="s">
        <v>24</v>
      </c>
      <c r="J7" s="6" t="s">
        <v>25</v>
      </c>
      <c r="K7" s="6" t="s">
        <v>39</v>
      </c>
      <c r="L7" s="6"/>
      <c r="M7" s="6" t="s">
        <v>27</v>
      </c>
      <c r="N7" s="6" t="s">
        <v>32</v>
      </c>
      <c r="O7" s="6" t="s">
        <v>29</v>
      </c>
      <c r="P7" s="10" cm="1">
        <f t="array" ref="P7">SUM(--_xlfn.TEXTSPLIT(O7,"\"))</f>
        <v>45</v>
      </c>
      <c r="Q7" s="11" t="str">
        <f t="shared" si="0"/>
        <v>相等</v>
      </c>
    </row>
    <row r="8" customHeight="1" spans="1:17">
      <c r="A8" s="6" t="s">
        <v>30</v>
      </c>
      <c r="B8" s="7" t="s">
        <v>18</v>
      </c>
      <c r="C8" s="7" t="s">
        <v>34</v>
      </c>
      <c r="D8" s="7" t="s">
        <v>35</v>
      </c>
      <c r="E8" s="6" t="s">
        <v>21</v>
      </c>
      <c r="F8" s="6">
        <v>16</v>
      </c>
      <c r="G8" s="12" t="s">
        <v>22</v>
      </c>
      <c r="H8" s="9" t="s">
        <v>23</v>
      </c>
      <c r="I8" s="6" t="s">
        <v>24</v>
      </c>
      <c r="J8" s="6" t="s">
        <v>25</v>
      </c>
      <c r="K8" s="6" t="s">
        <v>40</v>
      </c>
      <c r="L8" s="6"/>
      <c r="M8" s="6" t="s">
        <v>27</v>
      </c>
      <c r="N8" s="6" t="s">
        <v>32</v>
      </c>
      <c r="O8" s="6" t="s">
        <v>38</v>
      </c>
      <c r="P8" s="10" cm="1">
        <f t="array" ref="P8">SUM(--_xlfn.TEXTSPLIT(O8,"\"))</f>
        <v>25</v>
      </c>
      <c r="Q8" s="11" t="str">
        <f t="shared" si="0"/>
        <v>相等</v>
      </c>
    </row>
    <row r="9" customHeight="1" spans="1:17">
      <c r="A9" s="6" t="s">
        <v>30</v>
      </c>
      <c r="B9" s="7" t="s">
        <v>18</v>
      </c>
      <c r="C9" s="7" t="s">
        <v>34</v>
      </c>
      <c r="D9" s="7" t="s">
        <v>35</v>
      </c>
      <c r="E9" s="6" t="s">
        <v>21</v>
      </c>
      <c r="F9" s="6">
        <v>16</v>
      </c>
      <c r="G9" s="12" t="s">
        <v>22</v>
      </c>
      <c r="H9" s="9" t="s">
        <v>23</v>
      </c>
      <c r="I9" s="6" t="s">
        <v>24</v>
      </c>
      <c r="J9" s="6" t="s">
        <v>25</v>
      </c>
      <c r="K9" s="6" t="s">
        <v>41</v>
      </c>
      <c r="L9" s="6"/>
      <c r="M9" s="6" t="s">
        <v>27</v>
      </c>
      <c r="N9" s="6" t="s">
        <v>32</v>
      </c>
      <c r="O9" s="6" t="s">
        <v>29</v>
      </c>
      <c r="P9" s="10" cm="1">
        <f t="array" ref="P9">SUM(--_xlfn.TEXTSPLIT(O9,"\"))</f>
        <v>45</v>
      </c>
      <c r="Q9" s="11" t="str">
        <f t="shared" si="0"/>
        <v>相等</v>
      </c>
    </row>
    <row r="10" customHeight="1" spans="1:17">
      <c r="P10" s="10">
        <f>SUM(P2:P9)</f>
        <v>320</v>
      </c>
      <c r="Q10" s="11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2015-06-05T18:19:00Z</dcterms:created>
  <dcterms:modified xsi:type="dcterms:W3CDTF">2026-03-12T08:26:42Z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3C2FF7A2BF774BA9A75C426B4A4F35CC_13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