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<sst xmlns="http://schemas.openxmlformats.org/spreadsheetml/2006/main" count="392" uniqueCount="67">
  <si>
    <t>业务员</t>
  </si>
  <si>
    <t>吴疆/孔宪松</t>
  </si>
  <si>
    <t>客户名品牌</t>
  </si>
  <si>
    <t>PEPE JEANS</t>
  </si>
  <si>
    <t>修改样</t>
  </si>
  <si>
    <t>款式</t>
  </si>
  <si>
    <t>女童洗水单长裤</t>
  </si>
  <si>
    <t>联系电话</t>
  </si>
  <si>
    <t>15541195071</t>
  </si>
  <si>
    <t>部门</t>
  </si>
  <si>
    <t>业务20科</t>
  </si>
  <si>
    <t>PHILIPPA(原PHLIPPA)</t>
  </si>
  <si>
    <t>面辅料名称</t>
  </si>
  <si>
    <t>成分品质</t>
  </si>
  <si>
    <t>幅宽尺寸</t>
  </si>
  <si>
    <t>颜色1</t>
  </si>
  <si>
    <t>颜色2</t>
  </si>
  <si>
    <t>应用位置说明</t>
  </si>
  <si>
    <t>数量</t>
  </si>
  <si>
    <t>旗标</t>
  </si>
  <si>
    <t>PJL-WL-029长方形</t>
  </si>
  <si>
    <t>2.2*1.8CM</t>
  </si>
  <si>
    <t>灰底黑字</t>
  </si>
  <si>
    <t>右腰缝，夹入</t>
  </si>
  <si>
    <t>主标</t>
  </si>
  <si>
    <t>PJL-WL-033-OFW</t>
  </si>
  <si>
    <t>3*1.8cm</t>
  </si>
  <si>
    <t>后腰中，四周缝</t>
  </si>
  <si>
    <t>尺寸标</t>
  </si>
  <si>
    <t>100%涤</t>
  </si>
  <si>
    <t>28WW</t>
  </si>
  <si>
    <t>商标下端居中夹入</t>
  </si>
  <si>
    <t>尺码</t>
  </si>
  <si>
    <t>4/104</t>
  </si>
  <si>
    <t>6/116</t>
  </si>
  <si>
    <t>8/128</t>
  </si>
  <si>
    <t>10/140</t>
  </si>
  <si>
    <t>12/152</t>
  </si>
  <si>
    <t>14/164</t>
  </si>
  <si>
    <t>16/176</t>
  </si>
  <si>
    <t>总计</t>
  </si>
  <si>
    <t>女童羽绒棉 棉上衣</t>
  </si>
  <si>
    <t>20科</t>
  </si>
  <si>
    <t>KANDY</t>
  </si>
  <si>
    <t>PJL-WL-032-OFW</t>
  </si>
  <si>
    <t>4.9*3.3CM</t>
  </si>
  <si>
    <t>后中领缝下3.5CM居中四周缝 商标垫布距离后中2.5cm</t>
  </si>
  <si>
    <t>女童棉上衣</t>
  </si>
  <si>
    <t>KELLY</t>
  </si>
  <si>
    <t>颜色3</t>
  </si>
  <si>
    <t>女童棉马夹</t>
  </si>
  <si>
    <t>KACEY</t>
  </si>
  <si>
    <t>5*3.2CM</t>
  </si>
  <si>
    <t>女童羽绒棉上衣</t>
  </si>
  <si>
    <t>KAI</t>
  </si>
  <si>
    <t>销售样</t>
  </si>
  <si>
    <t>男童棉上衣</t>
  </si>
  <si>
    <t xml:space="preserve">FORD </t>
  </si>
  <si>
    <t>后中领缝下2.5CM居中四周缝</t>
  </si>
  <si>
    <t>男童羽绒棉马夹</t>
  </si>
  <si>
    <t>EVAN</t>
  </si>
  <si>
    <t>男童羽绒棉上衣</t>
  </si>
  <si>
    <t>EDWARD</t>
  </si>
  <si>
    <t>男童棉两面服</t>
  </si>
  <si>
    <t>ROWAN</t>
  </si>
  <si>
    <t>左兜垫带，四周缝</t>
  </si>
  <si>
    <t>GARRET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</si>
</sst>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2" xfId="49" applyFont="1" applyFill="1" applyBorder="1" applyAlignment="1">
      <alignment horizontal="left" vertical="center" wrapText="1"/>
    </xf>
    <xf numFmtId="0" fontId="1" fillId="2" borderId="3" xfId="49" applyFont="1" applyFill="1" applyBorder="1" applyAlignment="1">
      <alignment horizontal="left" vertical="center" wrapText="1"/>
    </xf>
    <xf numFmtId="49" fontId="1" fillId="2" borderId="2" xfId="49" applyNumberFormat="1" applyFont="1" applyFill="1" applyBorder="1" applyAlignment="1">
      <alignment horizontal="left" vertical="center" wrapText="1"/>
    </xf>
    <xf numFmtId="49" fontId="1" fillId="2" borderId="3" xfId="49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77" fontId="1" fillId="4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78" fontId="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472440</xdr:colOff>
      <xdr:row>1</xdr:row>
      <xdr:rowOff>78740</xdr:rowOff>
    </xdr:from>
    <xdr:to>
      <xdr:col>16</xdr:col>
      <xdr:colOff>154940</xdr:colOff>
      <xdr:row>3</xdr:row>
      <xdr:rowOff>693420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9320" y="332740"/>
          <a:ext cx="2730500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464820</xdr:colOff>
      <xdr:row>1</xdr:row>
      <xdr:rowOff>157480</xdr:rowOff>
    </xdr:from>
    <xdr:to>
      <xdr:col>18</xdr:col>
      <xdr:colOff>0</xdr:colOff>
      <xdr:row>3</xdr:row>
      <xdr:rowOff>373380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39700" y="411480"/>
          <a:ext cx="75438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522605</xdr:colOff>
      <xdr:row>3</xdr:row>
      <xdr:rowOff>64135</xdr:rowOff>
    </xdr:from>
    <xdr:to>
      <xdr:col>9</xdr:col>
      <xdr:colOff>411480</xdr:colOff>
      <xdr:row>3</xdr:row>
      <xdr:rowOff>688340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46365" y="826135"/>
          <a:ext cx="788035" cy="624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7"/>
  <sheetViews>
    <sheetView tabSelected="1" workbookViewId="0">
      <selection activeCell="A4" sqref="A4"/>
    </sheetView>
  </sheetViews>
  <sheetFormatPr defaultColWidth="9" defaultRowHeight="20" customHeight="1"/>
  <cols>
    <col min="1" max="1" width="17.5555555555556" style="2" customWidth="1"/>
    <col min="2" max="2" width="17.5555555555556" style="1" customWidth="1"/>
    <col min="3" max="3" width="11.2222222222222" style="1" customWidth="1"/>
    <col min="4" max="4" width="12.5555555555556" style="1" customWidth="1"/>
    <col min="5" max="5" width="12.4444444444444" style="1" customWidth="1"/>
    <col min="6" max="6" width="11" style="1" customWidth="1"/>
    <col min="7" max="7" width="11.7777777777778" style="1" customWidth="1"/>
    <col min="8" max="8" width="11.2222222222222" style="1" customWidth="1"/>
    <col min="9" max="9" width="13.1111111111111" style="1" customWidth="1"/>
    <col min="10" max="10" width="7.55555555555556" style="1" customWidth="1"/>
    <col min="11" max="11" width="10" style="1" customWidth="1"/>
    <col min="12" max="16373" width="8.88888888888889" style="1"/>
    <col min="16374" max="16384" width="9" style="1"/>
  </cols>
  <sheetData>
    <row r="1" customHeight="1" spans="1:12">
      <c r="A1" s="3" t="s">
        <v>0</v>
      </c>
      <c r="B1" s="4" t="s">
        <v>1</v>
      </c>
      <c r="C1" s="4"/>
      <c r="D1" s="5" t="s">
        <v>2</v>
      </c>
      <c r="E1" s="5"/>
      <c r="F1" s="6" t="s">
        <v>3</v>
      </c>
      <c r="G1" s="5" t="s">
        <v>4</v>
      </c>
      <c r="H1" s="5"/>
      <c r="I1" s="5" t="s">
        <v>5</v>
      </c>
      <c r="J1" s="6" t="s">
        <v>6</v>
      </c>
      <c r="K1" s="6"/>
      <c r="L1" s="17"/>
    </row>
    <row r="2" customHeight="1" spans="1:12">
      <c r="A2" s="7" t="s">
        <v>7</v>
      </c>
      <c r="B2" s="8" t="s">
        <v>8</v>
      </c>
      <c r="C2" s="8"/>
      <c r="D2" s="5" t="s">
        <v>9</v>
      </c>
      <c r="E2" s="5"/>
      <c r="F2" s="5" t="s">
        <v>10</v>
      </c>
      <c r="G2" s="6" t="s">
        <v>11</v>
      </c>
      <c r="H2" s="6"/>
      <c r="I2" s="6"/>
      <c r="J2" s="6"/>
      <c r="K2" s="6"/>
      <c r="L2" s="17"/>
    </row>
    <row r="3" customHeight="1" spans="1:18">
      <c r="A3" s="3" t="s">
        <v>12</v>
      </c>
      <c r="B3" s="5" t="s">
        <v>13</v>
      </c>
      <c r="C3" s="5" t="s">
        <v>14</v>
      </c>
      <c r="D3" s="5"/>
      <c r="E3" s="5" t="s">
        <v>15</v>
      </c>
      <c r="F3" s="5" t="s">
        <v>16</v>
      </c>
      <c r="G3" s="5" t="s">
        <v>17</v>
      </c>
      <c r="H3" s="5"/>
      <c r="I3" s="5"/>
      <c r="J3" s="5"/>
      <c r="K3" s="5" t="s">
        <v>18</v>
      </c>
      <c r="R3" s="34"/>
    </row>
    <row r="4" ht="63" customHeight="1" spans="1:18">
      <c r="A4" s="9" t="s">
        <v>19</v>
      </c>
      <c r="B4" s="6" t="s">
        <v>20</v>
      </c>
      <c r="C4" s="6" t="s">
        <v>21</v>
      </c>
      <c r="D4" s="6"/>
      <c r="E4" s="6" t="s">
        <v>22</v>
      </c>
      <c r="F4" s="6"/>
      <c r="G4" s="6" t="s">
        <v>23</v>
      </c>
      <c r="H4" s="6"/>
      <c r="I4" s="6"/>
      <c r="J4" s="6"/>
      <c r="K4" s="29">
        <v>940</v>
      </c>
      <c r="R4" s="34"/>
    </row>
    <row r="5" customHeight="1" spans="1:18">
      <c r="A5" s="10" t="s">
        <v>24</v>
      </c>
      <c r="B5" s="6" t="s">
        <v>25</v>
      </c>
      <c r="C5" s="6" t="s">
        <v>26</v>
      </c>
      <c r="D5" s="6"/>
      <c r="E5" s="6" t="s">
        <v>22</v>
      </c>
      <c r="F5" s="6"/>
      <c r="G5" s="6" t="s">
        <v>27</v>
      </c>
      <c r="H5" s="6"/>
      <c r="I5" s="6"/>
      <c r="J5" s="6"/>
      <c r="K5" s="29">
        <v>940</v>
      </c>
      <c r="R5" s="34"/>
    </row>
    <row r="6" customHeight="1" spans="1:18">
      <c r="A6" s="10" t="s">
        <v>28</v>
      </c>
      <c r="B6" s="5" t="s">
        <v>29</v>
      </c>
      <c r="C6" s="6" t="s">
        <v>30</v>
      </c>
      <c r="D6" s="6"/>
      <c r="E6" s="6" t="s">
        <v>22</v>
      </c>
      <c r="F6" s="6"/>
      <c r="G6" s="6" t="s">
        <v>31</v>
      </c>
      <c r="H6" s="6"/>
      <c r="I6" s="6"/>
      <c r="J6" s="6"/>
      <c r="K6" s="30">
        <v>940</v>
      </c>
      <c r="R6" s="34"/>
    </row>
    <row r="7" customHeight="1" spans="1:11">
      <c r="A7" s="10" t="s">
        <v>32</v>
      </c>
      <c r="B7" s="11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17"/>
      <c r="K7" s="31"/>
    </row>
    <row r="8" s="1" customFormat="1" customHeight="1" spans="1:11">
      <c r="A8" s="12"/>
      <c r="B8" s="13">
        <v>7</v>
      </c>
      <c r="C8" s="14">
        <v>12</v>
      </c>
      <c r="D8" s="14">
        <v>102</v>
      </c>
      <c r="E8" s="14">
        <v>193</v>
      </c>
      <c r="F8" s="14">
        <v>240</v>
      </c>
      <c r="G8" s="14">
        <v>218</v>
      </c>
      <c r="H8" s="14">
        <v>141</v>
      </c>
      <c r="I8" s="14">
        <f>SUM(B8:H8)</f>
        <v>913</v>
      </c>
      <c r="J8" s="17"/>
      <c r="K8" s="31"/>
    </row>
    <row r="9" customHeight="1" spans="1:11">
      <c r="A9" s="15" t="s">
        <v>18</v>
      </c>
      <c r="B9" s="16">
        <f t="shared" ref="B9:H9" si="0">B8*1.03</f>
        <v>7.21</v>
      </c>
      <c r="C9" s="16">
        <f t="shared" si="0"/>
        <v>12.36</v>
      </c>
      <c r="D9" s="16">
        <f t="shared" si="0"/>
        <v>105.06</v>
      </c>
      <c r="E9" s="16">
        <f t="shared" si="0"/>
        <v>198.79</v>
      </c>
      <c r="F9" s="16">
        <f t="shared" si="0"/>
        <v>247.2</v>
      </c>
      <c r="G9" s="16">
        <f t="shared" si="0"/>
        <v>224.54</v>
      </c>
      <c r="H9" s="16">
        <f t="shared" si="0"/>
        <v>145.23</v>
      </c>
      <c r="I9" s="32">
        <f>SUM(B9:H9)</f>
        <v>940.39</v>
      </c>
      <c r="J9" s="17"/>
      <c r="K9" s="31"/>
    </row>
    <row r="10" customHeight="1" spans="3:11">
      <c r="C10" s="17"/>
      <c r="D10" s="17"/>
      <c r="E10" s="17"/>
      <c r="F10" s="17"/>
      <c r="G10" s="17"/>
      <c r="H10" s="17"/>
      <c r="I10" s="17"/>
      <c r="J10" s="17"/>
      <c r="K10" s="31"/>
    </row>
    <row r="12" customHeight="1" spans="1:11">
      <c r="A12" s="3" t="s">
        <v>0</v>
      </c>
      <c r="B12" s="18" t="s">
        <v>1</v>
      </c>
      <c r="C12" s="19"/>
      <c r="D12" s="5" t="s">
        <v>2</v>
      </c>
      <c r="E12" s="5"/>
      <c r="F12" s="6" t="s">
        <v>3</v>
      </c>
      <c r="G12" s="5" t="s">
        <v>4</v>
      </c>
      <c r="H12" s="5"/>
      <c r="I12" s="5" t="s">
        <v>5</v>
      </c>
      <c r="J12" s="6" t="s">
        <v>41</v>
      </c>
      <c r="K12" s="6"/>
    </row>
    <row r="13" customHeight="1" spans="1:11">
      <c r="A13" s="7" t="s">
        <v>7</v>
      </c>
      <c r="B13" s="20" t="s">
        <v>8</v>
      </c>
      <c r="C13" s="21"/>
      <c r="D13" s="22" t="s">
        <v>9</v>
      </c>
      <c r="E13" s="22"/>
      <c r="F13" s="5" t="s">
        <v>42</v>
      </c>
      <c r="G13" s="6" t="s">
        <v>43</v>
      </c>
      <c r="H13" s="6"/>
      <c r="I13" s="6"/>
      <c r="J13" s="6"/>
      <c r="K13" s="6"/>
    </row>
    <row r="14" customHeight="1" spans="1:11">
      <c r="A14" s="3" t="s">
        <v>12</v>
      </c>
      <c r="B14" s="5" t="s">
        <v>13</v>
      </c>
      <c r="C14" s="5" t="s">
        <v>14</v>
      </c>
      <c r="D14" s="5"/>
      <c r="E14" s="6" t="s">
        <v>15</v>
      </c>
      <c r="F14" s="6" t="s">
        <v>16</v>
      </c>
      <c r="G14" s="5" t="s">
        <v>17</v>
      </c>
      <c r="H14" s="5"/>
      <c r="I14" s="5"/>
      <c r="J14" s="5"/>
      <c r="K14" s="5" t="s">
        <v>18</v>
      </c>
    </row>
    <row r="15" customHeight="1" spans="1:11">
      <c r="A15" s="23" t="s">
        <v>24</v>
      </c>
      <c r="B15" s="6" t="s">
        <v>44</v>
      </c>
      <c r="C15" s="24" t="s">
        <v>45</v>
      </c>
      <c r="D15" s="25"/>
      <c r="E15" s="24" t="s">
        <v>22</v>
      </c>
      <c r="F15" s="25"/>
      <c r="G15" s="24" t="s">
        <v>46</v>
      </c>
      <c r="H15" s="26"/>
      <c r="I15" s="26"/>
      <c r="J15" s="25"/>
      <c r="K15" s="29">
        <v>2122</v>
      </c>
    </row>
    <row r="16" customHeight="1" spans="1:11">
      <c r="A16" s="23" t="s">
        <v>28</v>
      </c>
      <c r="B16" s="5" t="s">
        <v>29</v>
      </c>
      <c r="C16" s="24" t="s">
        <v>30</v>
      </c>
      <c r="D16" s="25"/>
      <c r="E16" s="24" t="s">
        <v>22</v>
      </c>
      <c r="F16" s="25"/>
      <c r="G16" s="24" t="s">
        <v>31</v>
      </c>
      <c r="H16" s="26"/>
      <c r="I16" s="26"/>
      <c r="J16" s="25"/>
      <c r="K16" s="29">
        <v>2122</v>
      </c>
    </row>
    <row r="17" customHeight="1" spans="1:10">
      <c r="A17" s="10" t="s">
        <v>32</v>
      </c>
      <c r="B17" s="11" t="s">
        <v>33</v>
      </c>
      <c r="C17" s="11" t="s">
        <v>34</v>
      </c>
      <c r="D17" s="11" t="s">
        <v>35</v>
      </c>
      <c r="E17" s="11" t="s">
        <v>36</v>
      </c>
      <c r="F17" s="11" t="s">
        <v>37</v>
      </c>
      <c r="G17" s="11" t="s">
        <v>38</v>
      </c>
      <c r="H17" s="11" t="s">
        <v>39</v>
      </c>
      <c r="I17" s="11" t="s">
        <v>40</v>
      </c>
      <c r="J17" s="17"/>
    </row>
    <row r="18" customHeight="1" spans="1:10">
      <c r="A18" s="12"/>
      <c r="B18" s="13">
        <v>12</v>
      </c>
      <c r="C18" s="14">
        <v>18</v>
      </c>
      <c r="D18" s="14">
        <v>252</v>
      </c>
      <c r="E18" s="14">
        <v>405</v>
      </c>
      <c r="F18" s="14">
        <v>529</v>
      </c>
      <c r="G18" s="14">
        <v>518</v>
      </c>
      <c r="H18" s="14">
        <v>346</v>
      </c>
      <c r="I18" s="14">
        <f>SUM(B18:H18)</f>
        <v>2080</v>
      </c>
      <c r="J18" s="17"/>
    </row>
    <row r="19" customHeight="1" spans="1:10">
      <c r="A19" s="15" t="s">
        <v>18</v>
      </c>
      <c r="B19" s="16">
        <f t="shared" ref="B19:H19" si="1">B18*1.02</f>
        <v>12.24</v>
      </c>
      <c r="C19" s="16">
        <f t="shared" si="1"/>
        <v>18.36</v>
      </c>
      <c r="D19" s="16">
        <f t="shared" si="1"/>
        <v>257.04</v>
      </c>
      <c r="E19" s="16">
        <f t="shared" si="1"/>
        <v>413.1</v>
      </c>
      <c r="F19" s="16">
        <f t="shared" si="1"/>
        <v>539.58</v>
      </c>
      <c r="G19" s="16">
        <f t="shared" si="1"/>
        <v>528.36</v>
      </c>
      <c r="H19" s="16">
        <f t="shared" si="1"/>
        <v>352.92</v>
      </c>
      <c r="I19" s="32">
        <f>SUM(B19:H19)</f>
        <v>2121.6</v>
      </c>
      <c r="J19" s="17"/>
    </row>
    <row r="20" customHeight="1" spans="3:10">
      <c r="C20" s="17"/>
      <c r="D20" s="17"/>
      <c r="E20" s="17"/>
      <c r="F20" s="17"/>
      <c r="G20" s="17"/>
      <c r="H20" s="17"/>
      <c r="I20" s="17"/>
      <c r="J20" s="17"/>
    </row>
    <row r="23" customHeight="1" spans="1:11">
      <c r="A23" s="3" t="s">
        <v>0</v>
      </c>
      <c r="B23" s="18" t="s">
        <v>1</v>
      </c>
      <c r="C23" s="19"/>
      <c r="D23" s="5" t="s">
        <v>2</v>
      </c>
      <c r="E23" s="5"/>
      <c r="F23" s="6" t="s">
        <v>3</v>
      </c>
      <c r="G23" s="5" t="s">
        <v>4</v>
      </c>
      <c r="H23" s="5"/>
      <c r="I23" s="5" t="s">
        <v>5</v>
      </c>
      <c r="J23" s="6" t="s">
        <v>47</v>
      </c>
      <c r="K23" s="6"/>
    </row>
    <row r="24" customHeight="1" spans="1:11">
      <c r="A24" s="7" t="s">
        <v>7</v>
      </c>
      <c r="B24" s="20" t="s">
        <v>8</v>
      </c>
      <c r="C24" s="21"/>
      <c r="D24" s="22" t="s">
        <v>9</v>
      </c>
      <c r="E24" s="22"/>
      <c r="F24" s="5" t="s">
        <v>42</v>
      </c>
      <c r="G24" s="6" t="s">
        <v>48</v>
      </c>
      <c r="H24" s="6"/>
      <c r="I24" s="6"/>
      <c r="J24" s="6"/>
      <c r="K24" s="6"/>
    </row>
    <row r="25" customHeight="1" spans="1:11">
      <c r="A25" s="3" t="s">
        <v>12</v>
      </c>
      <c r="B25" s="5" t="s">
        <v>13</v>
      </c>
      <c r="C25" s="5" t="s">
        <v>14</v>
      </c>
      <c r="D25" s="5"/>
      <c r="E25" s="5" t="s">
        <v>15</v>
      </c>
      <c r="F25" s="5" t="s">
        <v>49</v>
      </c>
      <c r="G25" s="5" t="s">
        <v>17</v>
      </c>
      <c r="H25" s="5"/>
      <c r="I25" s="5"/>
      <c r="J25" s="5"/>
      <c r="K25" s="5" t="s">
        <v>18</v>
      </c>
    </row>
    <row r="26" customHeight="1" spans="1:11">
      <c r="A26" s="23" t="s">
        <v>24</v>
      </c>
      <c r="B26" s="6" t="s">
        <v>44</v>
      </c>
      <c r="C26" s="24" t="s">
        <v>45</v>
      </c>
      <c r="D26" s="25"/>
      <c r="E26" s="24" t="s">
        <v>22</v>
      </c>
      <c r="F26" s="25"/>
      <c r="G26" s="24" t="s">
        <v>46</v>
      </c>
      <c r="H26" s="26"/>
      <c r="I26" s="26"/>
      <c r="J26" s="25"/>
      <c r="K26" s="29">
        <v>2349</v>
      </c>
    </row>
    <row r="27" customHeight="1" spans="1:11">
      <c r="A27" s="23" t="s">
        <v>28</v>
      </c>
      <c r="B27" s="5" t="s">
        <v>29</v>
      </c>
      <c r="C27" s="24" t="s">
        <v>30</v>
      </c>
      <c r="D27" s="25"/>
      <c r="E27" s="24" t="s">
        <v>22</v>
      </c>
      <c r="F27" s="25"/>
      <c r="G27" s="24" t="s">
        <v>31</v>
      </c>
      <c r="H27" s="26"/>
      <c r="I27" s="26"/>
      <c r="J27" s="25"/>
      <c r="K27" s="29">
        <v>2349</v>
      </c>
    </row>
    <row r="28" customHeight="1" spans="1:10">
      <c r="A28" s="10" t="s">
        <v>32</v>
      </c>
      <c r="B28" s="11" t="s">
        <v>33</v>
      </c>
      <c r="C28" s="11" t="s">
        <v>34</v>
      </c>
      <c r="D28" s="11" t="s">
        <v>35</v>
      </c>
      <c r="E28" s="11" t="s">
        <v>36</v>
      </c>
      <c r="F28" s="11" t="s">
        <v>37</v>
      </c>
      <c r="G28" s="11" t="s">
        <v>38</v>
      </c>
      <c r="H28" s="11" t="s">
        <v>39</v>
      </c>
      <c r="I28" s="11" t="s">
        <v>40</v>
      </c>
      <c r="J28" s="17"/>
    </row>
    <row r="29" customHeight="1" spans="1:10">
      <c r="A29" s="12"/>
      <c r="B29" s="13">
        <v>25</v>
      </c>
      <c r="C29" s="14">
        <v>51</v>
      </c>
      <c r="D29" s="14">
        <v>289</v>
      </c>
      <c r="E29" s="14">
        <v>475</v>
      </c>
      <c r="F29" s="14">
        <v>542</v>
      </c>
      <c r="G29" s="14">
        <v>534</v>
      </c>
      <c r="H29" s="14">
        <v>387</v>
      </c>
      <c r="I29" s="14">
        <f>SUM(B29:H29)</f>
        <v>2303</v>
      </c>
      <c r="J29" s="17"/>
    </row>
    <row r="30" customHeight="1" spans="1:10">
      <c r="A30" s="15" t="s">
        <v>18</v>
      </c>
      <c r="B30" s="16">
        <f t="shared" ref="B30:H30" si="2">B29*1.02</f>
        <v>25.5</v>
      </c>
      <c r="C30" s="16">
        <f t="shared" si="2"/>
        <v>52.02</v>
      </c>
      <c r="D30" s="16">
        <f t="shared" si="2"/>
        <v>294.78</v>
      </c>
      <c r="E30" s="16">
        <f t="shared" si="2"/>
        <v>484.5</v>
      </c>
      <c r="F30" s="16">
        <f t="shared" si="2"/>
        <v>552.84</v>
      </c>
      <c r="G30" s="16">
        <f t="shared" si="2"/>
        <v>544.68</v>
      </c>
      <c r="H30" s="16">
        <f t="shared" si="2"/>
        <v>394.74</v>
      </c>
      <c r="I30" s="32">
        <f>SUM(B30:H30)</f>
        <v>2349.06</v>
      </c>
      <c r="J30" s="17"/>
    </row>
    <row r="31" customHeight="1" spans="3:10">
      <c r="C31" s="17"/>
      <c r="D31" s="17"/>
      <c r="E31" s="17"/>
      <c r="F31" s="17"/>
      <c r="G31" s="17"/>
      <c r="H31" s="17"/>
      <c r="I31" s="17"/>
      <c r="J31" s="17"/>
    </row>
    <row r="34" customHeight="1" spans="1:11">
      <c r="A34" s="3" t="s">
        <v>0</v>
      </c>
      <c r="B34" s="18" t="s">
        <v>1</v>
      </c>
      <c r="C34" s="19"/>
      <c r="D34" s="5" t="s">
        <v>2</v>
      </c>
      <c r="E34" s="5"/>
      <c r="F34" s="6" t="s">
        <v>3</v>
      </c>
      <c r="G34" s="5" t="s">
        <v>4</v>
      </c>
      <c r="H34" s="5"/>
      <c r="I34" s="5" t="s">
        <v>5</v>
      </c>
      <c r="J34" s="6" t="s">
        <v>50</v>
      </c>
      <c r="K34" s="6"/>
    </row>
    <row r="35" customHeight="1" spans="1:11">
      <c r="A35" s="7" t="s">
        <v>7</v>
      </c>
      <c r="B35" s="20" t="s">
        <v>8</v>
      </c>
      <c r="C35" s="21"/>
      <c r="D35" s="22" t="s">
        <v>9</v>
      </c>
      <c r="E35" s="22"/>
      <c r="F35" s="5" t="s">
        <v>42</v>
      </c>
      <c r="G35" s="6" t="s">
        <v>51</v>
      </c>
      <c r="H35" s="6"/>
      <c r="I35" s="6"/>
      <c r="J35" s="6"/>
      <c r="K35" s="6"/>
    </row>
    <row r="36" customHeight="1" spans="1:11">
      <c r="A36" s="3" t="s">
        <v>12</v>
      </c>
      <c r="B36" s="5" t="s">
        <v>13</v>
      </c>
      <c r="C36" s="5" t="s">
        <v>14</v>
      </c>
      <c r="D36" s="5"/>
      <c r="E36" s="27" t="s">
        <v>15</v>
      </c>
      <c r="F36" s="28"/>
      <c r="G36" s="5" t="s">
        <v>17</v>
      </c>
      <c r="H36" s="5"/>
      <c r="I36" s="5"/>
      <c r="J36" s="5"/>
      <c r="K36" s="5" t="s">
        <v>18</v>
      </c>
    </row>
    <row r="37" customHeight="1" spans="1:11">
      <c r="A37" s="23" t="s">
        <v>24</v>
      </c>
      <c r="B37" s="6" t="s">
        <v>44</v>
      </c>
      <c r="C37" s="24" t="s">
        <v>52</v>
      </c>
      <c r="D37" s="25"/>
      <c r="E37" s="24" t="s">
        <v>22</v>
      </c>
      <c r="F37" s="25"/>
      <c r="G37" s="24" t="s">
        <v>46</v>
      </c>
      <c r="H37" s="26"/>
      <c r="I37" s="26"/>
      <c r="J37" s="25"/>
      <c r="K37" s="29">
        <v>526</v>
      </c>
    </row>
    <row r="38" customHeight="1" spans="1:11">
      <c r="A38" s="23" t="s">
        <v>28</v>
      </c>
      <c r="B38" s="5" t="s">
        <v>29</v>
      </c>
      <c r="C38" s="24" t="s">
        <v>30</v>
      </c>
      <c r="D38" s="25"/>
      <c r="E38" s="24" t="s">
        <v>22</v>
      </c>
      <c r="F38" s="25"/>
      <c r="G38" s="24" t="s">
        <v>31</v>
      </c>
      <c r="H38" s="26"/>
      <c r="I38" s="26"/>
      <c r="J38" s="25"/>
      <c r="K38" s="29">
        <v>526</v>
      </c>
    </row>
    <row r="39" customHeight="1" spans="1:10">
      <c r="A39" s="10" t="s">
        <v>32</v>
      </c>
      <c r="B39" s="11" t="s">
        <v>33</v>
      </c>
      <c r="C39" s="11" t="s">
        <v>34</v>
      </c>
      <c r="D39" s="11" t="s">
        <v>35</v>
      </c>
      <c r="E39" s="11" t="s">
        <v>36</v>
      </c>
      <c r="F39" s="11" t="s">
        <v>37</v>
      </c>
      <c r="G39" s="11" t="s">
        <v>38</v>
      </c>
      <c r="H39" s="11" t="s">
        <v>39</v>
      </c>
      <c r="I39" s="11" t="s">
        <v>40</v>
      </c>
      <c r="J39" s="17"/>
    </row>
    <row r="40" customHeight="1" spans="1:10">
      <c r="A40" s="12"/>
      <c r="B40" s="13">
        <v>5</v>
      </c>
      <c r="C40" s="14">
        <v>10</v>
      </c>
      <c r="D40" s="14">
        <v>69</v>
      </c>
      <c r="E40" s="14">
        <v>113</v>
      </c>
      <c r="F40" s="14">
        <v>120</v>
      </c>
      <c r="G40" s="14">
        <v>112</v>
      </c>
      <c r="H40" s="14">
        <v>82</v>
      </c>
      <c r="I40" s="14">
        <f>SUM(B40:H40)</f>
        <v>511</v>
      </c>
      <c r="J40" s="17"/>
    </row>
    <row r="41" customHeight="1" spans="1:10">
      <c r="A41" s="15" t="s">
        <v>18</v>
      </c>
      <c r="B41" s="16">
        <f t="shared" ref="B41:H41" si="3">B40*1.03</f>
        <v>5.15</v>
      </c>
      <c r="C41" s="16">
        <f t="shared" si="3"/>
        <v>10.3</v>
      </c>
      <c r="D41" s="16">
        <f t="shared" si="3"/>
        <v>71.07</v>
      </c>
      <c r="E41" s="16">
        <f t="shared" si="3"/>
        <v>116.39</v>
      </c>
      <c r="F41" s="16">
        <f t="shared" si="3"/>
        <v>123.6</v>
      </c>
      <c r="G41" s="16">
        <f t="shared" si="3"/>
        <v>115.36</v>
      </c>
      <c r="H41" s="16">
        <f t="shared" si="3"/>
        <v>84.46</v>
      </c>
      <c r="I41" s="32">
        <f>SUM(B41:H41)</f>
        <v>526.33</v>
      </c>
      <c r="J41" s="17"/>
    </row>
    <row r="42" customHeight="1" spans="3:10">
      <c r="C42" s="17"/>
      <c r="D42" s="17"/>
      <c r="E42" s="17"/>
      <c r="F42" s="17"/>
      <c r="G42" s="17"/>
      <c r="H42" s="17"/>
      <c r="I42" s="17"/>
      <c r="J42" s="17"/>
    </row>
    <row r="45" customHeight="1" spans="1:11">
      <c r="A45" s="3" t="s">
        <v>0</v>
      </c>
      <c r="B45" s="18" t="s">
        <v>1</v>
      </c>
      <c r="C45" s="19"/>
      <c r="D45" s="5" t="s">
        <v>2</v>
      </c>
      <c r="E45" s="5"/>
      <c r="F45" s="6" t="s">
        <v>3</v>
      </c>
      <c r="G45" s="5" t="s">
        <v>4</v>
      </c>
      <c r="H45" s="5"/>
      <c r="I45" s="5" t="s">
        <v>5</v>
      </c>
      <c r="J45" s="6" t="s">
        <v>53</v>
      </c>
      <c r="K45" s="6"/>
    </row>
    <row r="46" customHeight="1" spans="1:11">
      <c r="A46" s="7" t="s">
        <v>7</v>
      </c>
      <c r="B46" s="20" t="s">
        <v>8</v>
      </c>
      <c r="C46" s="21"/>
      <c r="D46" s="22" t="s">
        <v>9</v>
      </c>
      <c r="E46" s="22"/>
      <c r="F46" s="5" t="s">
        <v>42</v>
      </c>
      <c r="G46" s="6" t="s">
        <v>54</v>
      </c>
      <c r="H46" s="6"/>
      <c r="I46" s="6"/>
      <c r="J46" s="6"/>
      <c r="K46" s="6"/>
    </row>
    <row r="47" customHeight="1" spans="1:11">
      <c r="A47" s="3" t="s">
        <v>12</v>
      </c>
      <c r="B47" s="5" t="s">
        <v>13</v>
      </c>
      <c r="C47" s="5" t="s">
        <v>14</v>
      </c>
      <c r="D47" s="5"/>
      <c r="E47" s="5" t="s">
        <v>15</v>
      </c>
      <c r="F47" s="5" t="s">
        <v>16</v>
      </c>
      <c r="G47" s="5" t="s">
        <v>17</v>
      </c>
      <c r="H47" s="5"/>
      <c r="I47" s="5"/>
      <c r="J47" s="5"/>
      <c r="K47" s="5" t="s">
        <v>18</v>
      </c>
    </row>
    <row r="48" customHeight="1" spans="1:11">
      <c r="A48" s="23" t="s">
        <v>24</v>
      </c>
      <c r="B48" s="6" t="s">
        <v>44</v>
      </c>
      <c r="C48" s="24" t="s">
        <v>45</v>
      </c>
      <c r="D48" s="25"/>
      <c r="E48" s="24" t="s">
        <v>22</v>
      </c>
      <c r="F48" s="25"/>
      <c r="G48" s="24" t="s">
        <v>46</v>
      </c>
      <c r="H48" s="26"/>
      <c r="I48" s="26"/>
      <c r="J48" s="25"/>
      <c r="K48" s="29">
        <v>1546</v>
      </c>
    </row>
    <row r="49" customHeight="1" spans="1:11">
      <c r="A49" s="23" t="s">
        <v>28</v>
      </c>
      <c r="B49" s="5" t="s">
        <v>29</v>
      </c>
      <c r="C49" s="24" t="s">
        <v>30</v>
      </c>
      <c r="D49" s="25"/>
      <c r="E49" s="24" t="s">
        <v>22</v>
      </c>
      <c r="F49" s="25"/>
      <c r="G49" s="24" t="s">
        <v>31</v>
      </c>
      <c r="H49" s="26"/>
      <c r="I49" s="26"/>
      <c r="J49" s="25"/>
      <c r="K49" s="29">
        <v>1546</v>
      </c>
    </row>
    <row r="50" customHeight="1" spans="1:10">
      <c r="A50" s="10" t="s">
        <v>32</v>
      </c>
      <c r="B50" s="11" t="s">
        <v>33</v>
      </c>
      <c r="C50" s="11" t="s">
        <v>34</v>
      </c>
      <c r="D50" s="11" t="s">
        <v>35</v>
      </c>
      <c r="E50" s="11" t="s">
        <v>36</v>
      </c>
      <c r="F50" s="11" t="s">
        <v>37</v>
      </c>
      <c r="G50" s="11" t="s">
        <v>38</v>
      </c>
      <c r="H50" s="11" t="s">
        <v>39</v>
      </c>
      <c r="I50" s="33" t="s">
        <v>40</v>
      </c>
      <c r="J50" s="17"/>
    </row>
    <row r="51" customHeight="1" spans="1:10">
      <c r="A51" s="12"/>
      <c r="B51" s="13">
        <v>22</v>
      </c>
      <c r="C51" s="14">
        <v>35</v>
      </c>
      <c r="D51" s="14">
        <v>212</v>
      </c>
      <c r="E51" s="14">
        <v>306</v>
      </c>
      <c r="F51" s="14">
        <v>334</v>
      </c>
      <c r="G51" s="14">
        <v>339</v>
      </c>
      <c r="H51" s="14">
        <v>268</v>
      </c>
      <c r="I51" s="14">
        <f>SUM(B51:H51)</f>
        <v>1516</v>
      </c>
      <c r="J51" s="17"/>
    </row>
    <row r="52" customHeight="1" spans="1:10">
      <c r="A52" s="15" t="s">
        <v>18</v>
      </c>
      <c r="B52" s="16">
        <f t="shared" ref="B52:H52" si="4">B51*1.02</f>
        <v>22.44</v>
      </c>
      <c r="C52" s="16">
        <f t="shared" si="4"/>
        <v>35.7</v>
      </c>
      <c r="D52" s="16">
        <f t="shared" si="4"/>
        <v>216.24</v>
      </c>
      <c r="E52" s="16">
        <f t="shared" si="4"/>
        <v>312.12</v>
      </c>
      <c r="F52" s="16">
        <f t="shared" si="4"/>
        <v>340.68</v>
      </c>
      <c r="G52" s="16">
        <f t="shared" si="4"/>
        <v>345.78</v>
      </c>
      <c r="H52" s="16">
        <f t="shared" si="4"/>
        <v>273.36</v>
      </c>
      <c r="I52" s="32">
        <f>SUM(B52:H52)</f>
        <v>1546.32</v>
      </c>
      <c r="J52" s="17"/>
    </row>
    <row r="53" customHeight="1" spans="3:10">
      <c r="C53" s="17"/>
      <c r="D53" s="17"/>
      <c r="E53" s="17"/>
      <c r="F53" s="17"/>
      <c r="G53" s="17"/>
      <c r="H53" s="17"/>
      <c r="I53" s="17"/>
      <c r="J53" s="17"/>
    </row>
    <row r="56" customHeight="1" spans="1:11">
      <c r="A56" s="3" t="s">
        <v>0</v>
      </c>
      <c r="B56" s="18" t="s">
        <v>1</v>
      </c>
      <c r="C56" s="19"/>
      <c r="D56" s="5" t="s">
        <v>2</v>
      </c>
      <c r="E56" s="5"/>
      <c r="F56" s="6" t="s">
        <v>3</v>
      </c>
      <c r="G56" s="5" t="s">
        <v>55</v>
      </c>
      <c r="H56" s="5"/>
      <c r="I56" s="5" t="s">
        <v>5</v>
      </c>
      <c r="J56" s="6" t="s">
        <v>56</v>
      </c>
      <c r="K56" s="6"/>
    </row>
    <row r="57" customHeight="1" spans="1:11">
      <c r="A57" s="7" t="s">
        <v>7</v>
      </c>
      <c r="B57" s="20" t="s">
        <v>8</v>
      </c>
      <c r="C57" s="21"/>
      <c r="D57" s="22" t="s">
        <v>9</v>
      </c>
      <c r="E57" s="22"/>
      <c r="F57" s="5" t="s">
        <v>42</v>
      </c>
      <c r="G57" s="6" t="s">
        <v>57</v>
      </c>
      <c r="H57" s="6"/>
      <c r="I57" s="6"/>
      <c r="J57" s="6"/>
      <c r="K57" s="6"/>
    </row>
    <row r="58" customHeight="1" spans="1:11">
      <c r="A58" s="3" t="s">
        <v>12</v>
      </c>
      <c r="B58" s="5" t="s">
        <v>13</v>
      </c>
      <c r="C58" s="5" t="s">
        <v>14</v>
      </c>
      <c r="D58" s="5"/>
      <c r="E58" s="27" t="s">
        <v>15</v>
      </c>
      <c r="F58" s="28"/>
      <c r="G58" s="5" t="s">
        <v>17</v>
      </c>
      <c r="H58" s="5"/>
      <c r="I58" s="5"/>
      <c r="J58" s="5"/>
      <c r="K58" s="5" t="s">
        <v>18</v>
      </c>
    </row>
    <row r="59" customHeight="1" spans="1:11">
      <c r="A59" s="23" t="s">
        <v>24</v>
      </c>
      <c r="B59" s="6" t="s">
        <v>44</v>
      </c>
      <c r="C59" s="24" t="s">
        <v>52</v>
      </c>
      <c r="D59" s="25"/>
      <c r="E59" s="24" t="s">
        <v>22</v>
      </c>
      <c r="F59" s="25"/>
      <c r="G59" s="24" t="s">
        <v>58</v>
      </c>
      <c r="H59" s="26"/>
      <c r="I59" s="26"/>
      <c r="J59" s="25"/>
      <c r="K59" s="29">
        <v>1195</v>
      </c>
    </row>
    <row r="60" customHeight="1" spans="1:11">
      <c r="A60" s="23" t="s">
        <v>28</v>
      </c>
      <c r="B60" s="5" t="s">
        <v>29</v>
      </c>
      <c r="C60" s="24" t="s">
        <v>30</v>
      </c>
      <c r="D60" s="25"/>
      <c r="E60" s="24" t="s">
        <v>22</v>
      </c>
      <c r="F60" s="25"/>
      <c r="G60" s="24" t="s">
        <v>31</v>
      </c>
      <c r="H60" s="26"/>
      <c r="I60" s="26"/>
      <c r="J60" s="25"/>
      <c r="K60" s="29">
        <v>1195</v>
      </c>
    </row>
    <row r="61" customHeight="1" spans="1:10">
      <c r="A61" s="10" t="s">
        <v>32</v>
      </c>
      <c r="B61" s="11" t="s">
        <v>33</v>
      </c>
      <c r="C61" s="11" t="s">
        <v>34</v>
      </c>
      <c r="D61" s="11" t="s">
        <v>35</v>
      </c>
      <c r="E61" s="11" t="s">
        <v>36</v>
      </c>
      <c r="F61" s="11" t="s">
        <v>37</v>
      </c>
      <c r="G61" s="11" t="s">
        <v>38</v>
      </c>
      <c r="H61" s="11" t="s">
        <v>39</v>
      </c>
      <c r="I61" s="11" t="s">
        <v>40</v>
      </c>
      <c r="J61" s="17"/>
    </row>
    <row r="62" customHeight="1" spans="1:10">
      <c r="A62" s="12"/>
      <c r="B62" s="13">
        <v>16</v>
      </c>
      <c r="C62" s="14">
        <v>19</v>
      </c>
      <c r="D62" s="14">
        <v>155</v>
      </c>
      <c r="E62" s="14">
        <v>249</v>
      </c>
      <c r="F62" s="14">
        <v>266</v>
      </c>
      <c r="G62" s="14">
        <v>275</v>
      </c>
      <c r="H62" s="14">
        <v>192</v>
      </c>
      <c r="I62" s="14">
        <f>SUM(B62:H62)</f>
        <v>1172</v>
      </c>
      <c r="J62" s="17"/>
    </row>
    <row r="63" customHeight="1" spans="1:10">
      <c r="A63" s="15" t="s">
        <v>18</v>
      </c>
      <c r="B63" s="16">
        <f t="shared" ref="B63:H63" si="5">B62*1.02</f>
        <v>16.32</v>
      </c>
      <c r="C63" s="16">
        <f t="shared" si="5"/>
        <v>19.38</v>
      </c>
      <c r="D63" s="16">
        <f t="shared" si="5"/>
        <v>158.1</v>
      </c>
      <c r="E63" s="16">
        <f t="shared" si="5"/>
        <v>253.98</v>
      </c>
      <c r="F63" s="16">
        <f t="shared" si="5"/>
        <v>271.32</v>
      </c>
      <c r="G63" s="16">
        <f t="shared" si="5"/>
        <v>280.5</v>
      </c>
      <c r="H63" s="16">
        <f t="shared" si="5"/>
        <v>195.84</v>
      </c>
      <c r="I63" s="32">
        <f>SUM(B63:H63)</f>
        <v>1195.44</v>
      </c>
      <c r="J63" s="17"/>
    </row>
    <row r="64" customHeight="1" spans="3:10">
      <c r="C64" s="17"/>
      <c r="D64" s="17"/>
      <c r="E64" s="17"/>
      <c r="F64" s="17"/>
      <c r="G64" s="17"/>
      <c r="H64" s="17"/>
      <c r="I64" s="17"/>
      <c r="J64" s="17"/>
    </row>
    <row r="67" customHeight="1" spans="1:11">
      <c r="A67" s="3" t="s">
        <v>0</v>
      </c>
      <c r="B67" s="18" t="s">
        <v>1</v>
      </c>
      <c r="C67" s="19"/>
      <c r="D67" s="5" t="s">
        <v>2</v>
      </c>
      <c r="E67" s="5"/>
      <c r="F67" s="6" t="s">
        <v>3</v>
      </c>
      <c r="G67" s="5" t="s">
        <v>4</v>
      </c>
      <c r="H67" s="5"/>
      <c r="I67" s="5" t="s">
        <v>5</v>
      </c>
      <c r="J67" s="6" t="s">
        <v>59</v>
      </c>
      <c r="K67" s="6"/>
    </row>
    <row r="68" customHeight="1" spans="1:11">
      <c r="A68" s="7" t="s">
        <v>7</v>
      </c>
      <c r="B68" s="20" t="s">
        <v>8</v>
      </c>
      <c r="C68" s="21"/>
      <c r="D68" s="22" t="s">
        <v>9</v>
      </c>
      <c r="E68" s="22"/>
      <c r="F68" s="5" t="s">
        <v>42</v>
      </c>
      <c r="G68" s="6" t="s">
        <v>60</v>
      </c>
      <c r="H68" s="6"/>
      <c r="I68" s="6"/>
      <c r="J68" s="6"/>
      <c r="K68" s="6"/>
    </row>
    <row r="69" customHeight="1" spans="1:11">
      <c r="A69" s="3" t="s">
        <v>12</v>
      </c>
      <c r="B69" s="5" t="s">
        <v>13</v>
      </c>
      <c r="C69" s="5" t="s">
        <v>14</v>
      </c>
      <c r="D69" s="5"/>
      <c r="E69" s="5" t="s">
        <v>15</v>
      </c>
      <c r="F69" s="5" t="s">
        <v>16</v>
      </c>
      <c r="G69" s="5" t="s">
        <v>17</v>
      </c>
      <c r="H69" s="5"/>
      <c r="I69" s="5"/>
      <c r="J69" s="5"/>
      <c r="K69" s="5" t="s">
        <v>18</v>
      </c>
    </row>
    <row r="70" customHeight="1" spans="1:11">
      <c r="A70" s="23" t="s">
        <v>24</v>
      </c>
      <c r="B70" s="6" t="s">
        <v>44</v>
      </c>
      <c r="C70" s="24" t="s">
        <v>45</v>
      </c>
      <c r="D70" s="25"/>
      <c r="E70" s="24" t="s">
        <v>22</v>
      </c>
      <c r="F70" s="25"/>
      <c r="G70" s="24" t="s">
        <v>46</v>
      </c>
      <c r="H70" s="26"/>
      <c r="I70" s="26"/>
      <c r="J70" s="25"/>
      <c r="K70" s="29">
        <v>1739</v>
      </c>
    </row>
    <row r="71" customHeight="1" spans="1:11">
      <c r="A71" s="23" t="s">
        <v>28</v>
      </c>
      <c r="B71" s="5" t="s">
        <v>29</v>
      </c>
      <c r="C71" s="24" t="s">
        <v>30</v>
      </c>
      <c r="D71" s="25"/>
      <c r="E71" s="24" t="s">
        <v>22</v>
      </c>
      <c r="F71" s="25"/>
      <c r="G71" s="24" t="s">
        <v>31</v>
      </c>
      <c r="H71" s="26"/>
      <c r="I71" s="26"/>
      <c r="J71" s="25"/>
      <c r="K71" s="29">
        <v>1739</v>
      </c>
    </row>
    <row r="72" customHeight="1" spans="1:10">
      <c r="A72" s="10" t="s">
        <v>32</v>
      </c>
      <c r="B72" s="11" t="s">
        <v>33</v>
      </c>
      <c r="C72" s="11" t="s">
        <v>34</v>
      </c>
      <c r="D72" s="11" t="s">
        <v>35</v>
      </c>
      <c r="E72" s="11" t="s">
        <v>36</v>
      </c>
      <c r="F72" s="11" t="s">
        <v>37</v>
      </c>
      <c r="G72" s="11" t="s">
        <v>38</v>
      </c>
      <c r="H72" s="11" t="s">
        <v>39</v>
      </c>
      <c r="I72" s="11" t="s">
        <v>40</v>
      </c>
      <c r="J72" s="17"/>
    </row>
    <row r="73" customHeight="1" spans="1:10">
      <c r="A73" s="12"/>
      <c r="B73" s="35">
        <v>32</v>
      </c>
      <c r="C73" s="35">
        <v>47</v>
      </c>
      <c r="D73" s="35">
        <v>211</v>
      </c>
      <c r="E73" s="35">
        <v>320</v>
      </c>
      <c r="F73" s="35">
        <v>379</v>
      </c>
      <c r="G73" s="35">
        <v>428</v>
      </c>
      <c r="H73" s="35">
        <v>288</v>
      </c>
      <c r="I73" s="14">
        <f>SUM(B73:H73)</f>
        <v>1705</v>
      </c>
      <c r="J73" s="17"/>
    </row>
    <row r="74" customHeight="1" spans="1:10">
      <c r="A74" s="15" t="s">
        <v>18</v>
      </c>
      <c r="B74" s="16">
        <f t="shared" ref="B74:H74" si="6">B73*1.02</f>
        <v>32.64</v>
      </c>
      <c r="C74" s="16">
        <f t="shared" si="6"/>
        <v>47.94</v>
      </c>
      <c r="D74" s="16">
        <f t="shared" si="6"/>
        <v>215.22</v>
      </c>
      <c r="E74" s="16">
        <f t="shared" si="6"/>
        <v>326.4</v>
      </c>
      <c r="F74" s="16">
        <f t="shared" si="6"/>
        <v>386.58</v>
      </c>
      <c r="G74" s="16">
        <f t="shared" si="6"/>
        <v>436.56</v>
      </c>
      <c r="H74" s="16">
        <f t="shared" si="6"/>
        <v>293.76</v>
      </c>
      <c r="I74" s="32">
        <f>SUM(B74:H74)</f>
        <v>1739.1</v>
      </c>
      <c r="J74" s="17"/>
    </row>
    <row r="75" customHeight="1" spans="3:10">
      <c r="C75" s="17"/>
      <c r="D75" s="17"/>
      <c r="E75" s="17"/>
      <c r="F75" s="17"/>
      <c r="G75" s="17"/>
      <c r="H75" s="17"/>
      <c r="I75" s="17"/>
      <c r="J75" s="17"/>
    </row>
    <row r="78" customHeight="1" spans="1:11">
      <c r="A78" s="3" t="s">
        <v>0</v>
      </c>
      <c r="B78" s="18" t="s">
        <v>1</v>
      </c>
      <c r="C78" s="19"/>
      <c r="D78" s="27" t="s">
        <v>2</v>
      </c>
      <c r="E78" s="36"/>
      <c r="F78" s="6" t="s">
        <v>3</v>
      </c>
      <c r="G78" s="5" t="s">
        <v>4</v>
      </c>
      <c r="H78" s="5"/>
      <c r="I78" s="5" t="s">
        <v>5</v>
      </c>
      <c r="J78" s="6" t="s">
        <v>61</v>
      </c>
      <c r="K78" s="6"/>
    </row>
    <row r="79" customHeight="1" spans="1:11">
      <c r="A79" s="7" t="s">
        <v>7</v>
      </c>
      <c r="B79" s="20" t="s">
        <v>8</v>
      </c>
      <c r="C79" s="21"/>
      <c r="D79" s="37" t="s">
        <v>9</v>
      </c>
      <c r="E79" s="38"/>
      <c r="F79" s="5" t="s">
        <v>42</v>
      </c>
      <c r="G79" s="6" t="s">
        <v>62</v>
      </c>
      <c r="H79" s="6"/>
      <c r="I79" s="6"/>
      <c r="J79" s="6"/>
      <c r="K79" s="6"/>
    </row>
    <row r="80" customHeight="1" spans="1:11">
      <c r="A80" s="3" t="s">
        <v>12</v>
      </c>
      <c r="B80" s="5" t="s">
        <v>13</v>
      </c>
      <c r="C80" s="5" t="s">
        <v>14</v>
      </c>
      <c r="D80" s="5"/>
      <c r="E80" s="5" t="s">
        <v>15</v>
      </c>
      <c r="F80" s="5" t="s">
        <v>49</v>
      </c>
      <c r="G80" s="5" t="s">
        <v>17</v>
      </c>
      <c r="H80" s="5"/>
      <c r="I80" s="5"/>
      <c r="J80" s="5"/>
      <c r="K80" s="5" t="s">
        <v>18</v>
      </c>
    </row>
    <row r="81" customHeight="1" spans="1:11">
      <c r="A81" s="10" t="s">
        <v>24</v>
      </c>
      <c r="B81" s="6" t="s">
        <v>44</v>
      </c>
      <c r="C81" s="24" t="s">
        <v>45</v>
      </c>
      <c r="D81" s="25"/>
      <c r="E81" s="24" t="s">
        <v>22</v>
      </c>
      <c r="F81" s="25"/>
      <c r="G81" s="24" t="s">
        <v>46</v>
      </c>
      <c r="H81" s="26"/>
      <c r="I81" s="26"/>
      <c r="J81" s="25"/>
      <c r="K81" s="29">
        <v>4995</v>
      </c>
    </row>
    <row r="82" customHeight="1" spans="1:11">
      <c r="A82" s="10" t="s">
        <v>28</v>
      </c>
      <c r="B82" s="5" t="s">
        <v>29</v>
      </c>
      <c r="C82" s="24" t="s">
        <v>30</v>
      </c>
      <c r="D82" s="25"/>
      <c r="E82" s="24" t="s">
        <v>22</v>
      </c>
      <c r="F82" s="25"/>
      <c r="G82" s="24" t="s">
        <v>31</v>
      </c>
      <c r="H82" s="26"/>
      <c r="I82" s="26"/>
      <c r="J82" s="25"/>
      <c r="K82" s="29">
        <v>4995</v>
      </c>
    </row>
    <row r="83" customHeight="1" spans="1:10">
      <c r="A83" s="10" t="s">
        <v>32</v>
      </c>
      <c r="B83" s="11" t="s">
        <v>33</v>
      </c>
      <c r="C83" s="11" t="s">
        <v>34</v>
      </c>
      <c r="D83" s="11" t="s">
        <v>35</v>
      </c>
      <c r="E83" s="11" t="s">
        <v>36</v>
      </c>
      <c r="F83" s="11" t="s">
        <v>37</v>
      </c>
      <c r="G83" s="11" t="s">
        <v>38</v>
      </c>
      <c r="H83" s="11" t="s">
        <v>39</v>
      </c>
      <c r="I83" s="11" t="s">
        <v>40</v>
      </c>
      <c r="J83" s="17"/>
    </row>
    <row r="84" customHeight="1" spans="1:10">
      <c r="A84" s="12"/>
      <c r="B84" s="14">
        <v>83</v>
      </c>
      <c r="C84" s="14">
        <v>111</v>
      </c>
      <c r="D84" s="14">
        <v>634</v>
      </c>
      <c r="E84" s="14">
        <v>1006</v>
      </c>
      <c r="F84" s="14">
        <v>1105</v>
      </c>
      <c r="G84" s="14">
        <v>1137</v>
      </c>
      <c r="H84" s="14">
        <v>821</v>
      </c>
      <c r="I84" s="14">
        <f>SUM(B84:H84)</f>
        <v>4897</v>
      </c>
      <c r="J84" s="17"/>
    </row>
    <row r="85" customHeight="1" spans="1:9">
      <c r="A85" s="15" t="s">
        <v>18</v>
      </c>
      <c r="B85" s="16">
        <f t="shared" ref="B85:H85" si="7">B84*1.02</f>
        <v>84.66</v>
      </c>
      <c r="C85" s="16">
        <f t="shared" si="7"/>
        <v>113.22</v>
      </c>
      <c r="D85" s="16">
        <f t="shared" si="7"/>
        <v>646.68</v>
      </c>
      <c r="E85" s="16">
        <f t="shared" si="7"/>
        <v>1026.12</v>
      </c>
      <c r="F85" s="16">
        <f t="shared" si="7"/>
        <v>1127.1</v>
      </c>
      <c r="G85" s="16">
        <f t="shared" si="7"/>
        <v>1159.74</v>
      </c>
      <c r="H85" s="16">
        <f t="shared" si="7"/>
        <v>837.42</v>
      </c>
      <c r="I85" s="32">
        <f>SUM(B85:H85)</f>
        <v>4994.94</v>
      </c>
    </row>
    <row r="89" customHeight="1" spans="1:11">
      <c r="A89" s="3" t="s">
        <v>0</v>
      </c>
      <c r="B89" s="18" t="s">
        <v>1</v>
      </c>
      <c r="C89" s="19"/>
      <c r="D89" s="5" t="s">
        <v>2</v>
      </c>
      <c r="E89" s="5"/>
      <c r="F89" s="6" t="s">
        <v>3</v>
      </c>
      <c r="G89" s="5" t="s">
        <v>4</v>
      </c>
      <c r="H89" s="5"/>
      <c r="I89" s="5" t="s">
        <v>5</v>
      </c>
      <c r="J89" s="6" t="s">
        <v>63</v>
      </c>
      <c r="K89" s="6"/>
    </row>
    <row r="90" customHeight="1" spans="1:11">
      <c r="A90" s="7" t="s">
        <v>7</v>
      </c>
      <c r="B90" s="20" t="s">
        <v>8</v>
      </c>
      <c r="C90" s="21"/>
      <c r="D90" s="22" t="s">
        <v>9</v>
      </c>
      <c r="E90" s="22"/>
      <c r="F90" s="5" t="s">
        <v>42</v>
      </c>
      <c r="G90" s="6" t="s">
        <v>64</v>
      </c>
      <c r="H90" s="6"/>
      <c r="I90" s="6"/>
      <c r="J90" s="6"/>
      <c r="K90" s="6"/>
    </row>
    <row r="91" customHeight="1" spans="1:11">
      <c r="A91" s="3" t="s">
        <v>12</v>
      </c>
      <c r="B91" s="5" t="s">
        <v>13</v>
      </c>
      <c r="C91" s="5" t="s">
        <v>14</v>
      </c>
      <c r="D91" s="5"/>
      <c r="E91" s="27" t="s">
        <v>15</v>
      </c>
      <c r="F91" s="28"/>
      <c r="G91" s="5" t="s">
        <v>17</v>
      </c>
      <c r="H91" s="5"/>
      <c r="I91" s="5"/>
      <c r="J91" s="5"/>
      <c r="K91" s="5" t="s">
        <v>18</v>
      </c>
    </row>
    <row r="92" customHeight="1" spans="1:11">
      <c r="A92" s="10" t="s">
        <v>24</v>
      </c>
      <c r="B92" s="6" t="s">
        <v>44</v>
      </c>
      <c r="C92" s="24" t="s">
        <v>52</v>
      </c>
      <c r="D92" s="25"/>
      <c r="E92" s="24" t="s">
        <v>22</v>
      </c>
      <c r="F92" s="25"/>
      <c r="G92" s="6" t="s">
        <v>65</v>
      </c>
      <c r="H92" s="6"/>
      <c r="I92" s="6"/>
      <c r="J92" s="6"/>
      <c r="K92" s="29">
        <v>893</v>
      </c>
    </row>
    <row r="93" customHeight="1" spans="1:11">
      <c r="A93" s="10" t="s">
        <v>28</v>
      </c>
      <c r="B93" s="5" t="s">
        <v>29</v>
      </c>
      <c r="C93" s="24" t="s">
        <v>30</v>
      </c>
      <c r="D93" s="25"/>
      <c r="E93" s="24" t="s">
        <v>22</v>
      </c>
      <c r="F93" s="25"/>
      <c r="G93" s="6" t="s">
        <v>31</v>
      </c>
      <c r="H93" s="6"/>
      <c r="I93" s="6"/>
      <c r="J93" s="6"/>
      <c r="K93" s="29">
        <v>893</v>
      </c>
    </row>
    <row r="94" customHeight="1" spans="1:10">
      <c r="A94" s="10" t="s">
        <v>32</v>
      </c>
      <c r="B94" s="11" t="s">
        <v>33</v>
      </c>
      <c r="C94" s="11" t="s">
        <v>34</v>
      </c>
      <c r="D94" s="11" t="s">
        <v>35</v>
      </c>
      <c r="E94" s="11" t="s">
        <v>36</v>
      </c>
      <c r="F94" s="11" t="s">
        <v>37</v>
      </c>
      <c r="G94" s="11" t="s">
        <v>38</v>
      </c>
      <c r="H94" s="11" t="s">
        <v>39</v>
      </c>
      <c r="I94" s="11" t="s">
        <v>40</v>
      </c>
      <c r="J94" s="17"/>
    </row>
    <row r="95" customHeight="1" spans="1:10">
      <c r="A95" s="12"/>
      <c r="B95" s="39">
        <v>11</v>
      </c>
      <c r="C95" s="14">
        <v>15</v>
      </c>
      <c r="D95" s="14">
        <v>122</v>
      </c>
      <c r="E95" s="14">
        <v>197</v>
      </c>
      <c r="F95" s="14">
        <v>201</v>
      </c>
      <c r="G95" s="14">
        <v>189</v>
      </c>
      <c r="H95" s="14">
        <v>132</v>
      </c>
      <c r="I95" s="14">
        <f>SUM(B95:H95)</f>
        <v>867</v>
      </c>
      <c r="J95" s="17"/>
    </row>
    <row r="96" customHeight="1" spans="1:10">
      <c r="A96" s="15" t="s">
        <v>18</v>
      </c>
      <c r="B96" s="16">
        <f t="shared" ref="B96:H96" si="8">B95*1.03</f>
        <v>11.33</v>
      </c>
      <c r="C96" s="16">
        <f t="shared" si="8"/>
        <v>15.45</v>
      </c>
      <c r="D96" s="16">
        <f t="shared" si="8"/>
        <v>125.66</v>
      </c>
      <c r="E96" s="16">
        <f t="shared" si="8"/>
        <v>202.91</v>
      </c>
      <c r="F96" s="16">
        <f t="shared" si="8"/>
        <v>207.03</v>
      </c>
      <c r="G96" s="16">
        <f t="shared" si="8"/>
        <v>194.67</v>
      </c>
      <c r="H96" s="16">
        <f t="shared" si="8"/>
        <v>135.96</v>
      </c>
      <c r="I96" s="32">
        <f>SUM(B96:H96)</f>
        <v>893.01</v>
      </c>
      <c r="J96" s="17"/>
    </row>
    <row r="97" customHeight="1" spans="3:10">
      <c r="C97" s="17"/>
      <c r="D97" s="17"/>
      <c r="E97" s="17"/>
      <c r="F97" s="17"/>
      <c r="G97" s="17"/>
      <c r="H97" s="17"/>
      <c r="I97" s="17"/>
      <c r="J97" s="17"/>
    </row>
    <row r="100" customHeight="1" spans="1:11">
      <c r="A100" s="3" t="s">
        <v>0</v>
      </c>
      <c r="B100" s="18" t="s">
        <v>1</v>
      </c>
      <c r="C100" s="19"/>
      <c r="D100" s="5" t="s">
        <v>2</v>
      </c>
      <c r="E100" s="5"/>
      <c r="F100" s="6" t="s">
        <v>3</v>
      </c>
      <c r="G100" s="5" t="s">
        <v>4</v>
      </c>
      <c r="H100" s="5"/>
      <c r="I100" s="5" t="s">
        <v>5</v>
      </c>
      <c r="J100" s="6" t="s">
        <v>61</v>
      </c>
      <c r="K100" s="6"/>
    </row>
    <row r="101" customHeight="1" spans="1:11">
      <c r="A101" s="7" t="s">
        <v>7</v>
      </c>
      <c r="B101" s="20" t="s">
        <v>8</v>
      </c>
      <c r="C101" s="21"/>
      <c r="D101" s="22" t="s">
        <v>9</v>
      </c>
      <c r="E101" s="22"/>
      <c r="F101" s="5" t="s">
        <v>42</v>
      </c>
      <c r="G101" s="6" t="s">
        <v>66</v>
      </c>
      <c r="H101" s="6"/>
      <c r="I101" s="6"/>
      <c r="J101" s="6"/>
      <c r="K101" s="6"/>
    </row>
    <row r="102" customHeight="1" spans="1:11">
      <c r="A102" s="3" t="s">
        <v>12</v>
      </c>
      <c r="B102" s="5" t="s">
        <v>13</v>
      </c>
      <c r="C102" s="5" t="s">
        <v>14</v>
      </c>
      <c r="D102" s="5"/>
      <c r="E102" s="5" t="s">
        <v>15</v>
      </c>
      <c r="F102" s="5" t="s">
        <v>16</v>
      </c>
      <c r="G102" s="5" t="s">
        <v>17</v>
      </c>
      <c r="H102" s="5"/>
      <c r="I102" s="5"/>
      <c r="J102" s="5"/>
      <c r="K102" s="5" t="s">
        <v>18</v>
      </c>
    </row>
    <row r="103" customHeight="1" spans="1:11">
      <c r="A103" s="23" t="s">
        <v>24</v>
      </c>
      <c r="B103" s="6" t="s">
        <v>44</v>
      </c>
      <c r="C103" s="24" t="s">
        <v>52</v>
      </c>
      <c r="D103" s="25"/>
      <c r="E103" s="24" t="s">
        <v>22</v>
      </c>
      <c r="F103" s="25"/>
      <c r="G103" s="24" t="s">
        <v>46</v>
      </c>
      <c r="H103" s="26"/>
      <c r="I103" s="26"/>
      <c r="J103" s="25"/>
      <c r="K103" s="29">
        <v>487</v>
      </c>
    </row>
    <row r="104" customHeight="1" spans="1:11">
      <c r="A104" s="23" t="s">
        <v>28</v>
      </c>
      <c r="B104" s="5" t="s">
        <v>29</v>
      </c>
      <c r="C104" s="24" t="s">
        <v>30</v>
      </c>
      <c r="D104" s="25"/>
      <c r="E104" s="24" t="s">
        <v>22</v>
      </c>
      <c r="F104" s="25"/>
      <c r="G104" s="24" t="s">
        <v>31</v>
      </c>
      <c r="H104" s="26"/>
      <c r="I104" s="26"/>
      <c r="J104" s="25"/>
      <c r="K104" s="29">
        <v>487</v>
      </c>
    </row>
    <row r="105" customHeight="1" spans="1:9">
      <c r="A105" s="10" t="s">
        <v>32</v>
      </c>
      <c r="B105" s="11" t="s">
        <v>33</v>
      </c>
      <c r="C105" s="11" t="s">
        <v>34</v>
      </c>
      <c r="D105" s="11" t="s">
        <v>35</v>
      </c>
      <c r="E105" s="11" t="s">
        <v>36</v>
      </c>
      <c r="F105" s="11" t="s">
        <v>37</v>
      </c>
      <c r="G105" s="11" t="s">
        <v>38</v>
      </c>
      <c r="H105" s="11" t="s">
        <v>39</v>
      </c>
      <c r="I105" s="11" t="s">
        <v>40</v>
      </c>
    </row>
    <row r="106" customHeight="1" spans="1:9">
      <c r="A106" s="12"/>
      <c r="B106" s="13">
        <v>12</v>
      </c>
      <c r="C106" s="14">
        <v>13</v>
      </c>
      <c r="D106" s="14">
        <v>61</v>
      </c>
      <c r="E106" s="14">
        <v>94</v>
      </c>
      <c r="F106" s="14">
        <v>100</v>
      </c>
      <c r="G106" s="14">
        <v>109</v>
      </c>
      <c r="H106" s="14">
        <v>84</v>
      </c>
      <c r="I106" s="14">
        <f>SUM(B106:H106)</f>
        <v>473</v>
      </c>
    </row>
    <row r="107" customHeight="1" spans="1:9">
      <c r="A107" s="15" t="s">
        <v>18</v>
      </c>
      <c r="B107" s="16">
        <f t="shared" ref="B107:H107" si="9">B106*1.03</f>
        <v>12.36</v>
      </c>
      <c r="C107" s="16">
        <f t="shared" si="9"/>
        <v>13.39</v>
      </c>
      <c r="D107" s="16">
        <f t="shared" si="9"/>
        <v>62.83</v>
      </c>
      <c r="E107" s="16">
        <f t="shared" si="9"/>
        <v>96.82</v>
      </c>
      <c r="F107" s="16">
        <f t="shared" si="9"/>
        <v>103</v>
      </c>
      <c r="G107" s="16">
        <f t="shared" si="9"/>
        <v>112.27</v>
      </c>
      <c r="H107" s="16">
        <f t="shared" si="9"/>
        <v>86.52</v>
      </c>
      <c r="I107" s="32">
        <f>SUM(B107:H107)</f>
        <v>487.19</v>
      </c>
    </row>
  </sheetData>
  <mergeCells count="157">
    <mergeCell ref="B1:C1"/>
    <mergeCell ref="D1:E1"/>
    <mergeCell ref="G1:H1"/>
    <mergeCell ref="J1:K1"/>
    <mergeCell ref="B2:C2"/>
    <mergeCell ref="D2:E2"/>
    <mergeCell ref="G2:K2"/>
    <mergeCell ref="C3:D3"/>
    <mergeCell ref="G3:J3"/>
    <mergeCell ref="C4:D4"/>
    <mergeCell ref="E4:F4"/>
    <mergeCell ref="G4:J4"/>
    <mergeCell ref="C5:D5"/>
    <mergeCell ref="E5:F5"/>
    <mergeCell ref="G5:J5"/>
    <mergeCell ref="C6:D6"/>
    <mergeCell ref="E6:F6"/>
    <mergeCell ref="G6:J6"/>
    <mergeCell ref="B12:C12"/>
    <mergeCell ref="D12:E12"/>
    <mergeCell ref="G12:H12"/>
    <mergeCell ref="J12:K12"/>
    <mergeCell ref="B13:C13"/>
    <mergeCell ref="D13:E13"/>
    <mergeCell ref="G13:K13"/>
    <mergeCell ref="C14:D14"/>
    <mergeCell ref="G14:J14"/>
    <mergeCell ref="C15:D15"/>
    <mergeCell ref="E15:F15"/>
    <mergeCell ref="G15:J15"/>
    <mergeCell ref="C16:D16"/>
    <mergeCell ref="E16:F16"/>
    <mergeCell ref="G16:J16"/>
    <mergeCell ref="B23:C23"/>
    <mergeCell ref="D23:E23"/>
    <mergeCell ref="G23:H23"/>
    <mergeCell ref="J23:K23"/>
    <mergeCell ref="B24:C24"/>
    <mergeCell ref="D24:E24"/>
    <mergeCell ref="G24:K24"/>
    <mergeCell ref="C25:D25"/>
    <mergeCell ref="G25:J25"/>
    <mergeCell ref="C26:D26"/>
    <mergeCell ref="E26:F26"/>
    <mergeCell ref="G26:J26"/>
    <mergeCell ref="C27:D27"/>
    <mergeCell ref="E27:F27"/>
    <mergeCell ref="G27:J27"/>
    <mergeCell ref="B34:C34"/>
    <mergeCell ref="D34:E34"/>
    <mergeCell ref="G34:H34"/>
    <mergeCell ref="J34:K34"/>
    <mergeCell ref="B35:C35"/>
    <mergeCell ref="D35:E35"/>
    <mergeCell ref="G35:K35"/>
    <mergeCell ref="C36:D36"/>
    <mergeCell ref="E36:F36"/>
    <mergeCell ref="G36:J36"/>
    <mergeCell ref="C37:D37"/>
    <mergeCell ref="E37:F37"/>
    <mergeCell ref="G37:J37"/>
    <mergeCell ref="C38:D38"/>
    <mergeCell ref="E38:F38"/>
    <mergeCell ref="G38:J38"/>
    <mergeCell ref="B45:C45"/>
    <mergeCell ref="D45:E45"/>
    <mergeCell ref="G45:H45"/>
    <mergeCell ref="J45:K45"/>
    <mergeCell ref="B46:C46"/>
    <mergeCell ref="D46:E46"/>
    <mergeCell ref="G46:K46"/>
    <mergeCell ref="C47:D47"/>
    <mergeCell ref="G47:J47"/>
    <mergeCell ref="C48:D48"/>
    <mergeCell ref="E48:F48"/>
    <mergeCell ref="G48:J48"/>
    <mergeCell ref="C49:D49"/>
    <mergeCell ref="E49:F49"/>
    <mergeCell ref="G49:J49"/>
    <mergeCell ref="B56:C56"/>
    <mergeCell ref="D56:E56"/>
    <mergeCell ref="G56:H56"/>
    <mergeCell ref="J56:K56"/>
    <mergeCell ref="B57:C57"/>
    <mergeCell ref="D57:E57"/>
    <mergeCell ref="G57:K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B67:C67"/>
    <mergeCell ref="D67:E67"/>
    <mergeCell ref="G67:H67"/>
    <mergeCell ref="J67:K67"/>
    <mergeCell ref="B68:C68"/>
    <mergeCell ref="D68:E68"/>
    <mergeCell ref="G68:K68"/>
    <mergeCell ref="C69:D69"/>
    <mergeCell ref="G69:J69"/>
    <mergeCell ref="C70:D70"/>
    <mergeCell ref="E70:F70"/>
    <mergeCell ref="G70:J70"/>
    <mergeCell ref="C71:D71"/>
    <mergeCell ref="E71:F71"/>
    <mergeCell ref="G71:J71"/>
    <mergeCell ref="B78:C78"/>
    <mergeCell ref="D78:E78"/>
    <mergeCell ref="G78:H78"/>
    <mergeCell ref="J78:K78"/>
    <mergeCell ref="B79:C79"/>
    <mergeCell ref="D79:E79"/>
    <mergeCell ref="G79:K79"/>
    <mergeCell ref="C80:D80"/>
    <mergeCell ref="G80:J80"/>
    <mergeCell ref="C81:D81"/>
    <mergeCell ref="E81:F81"/>
    <mergeCell ref="G81:J81"/>
    <mergeCell ref="C82:D82"/>
    <mergeCell ref="E82:F82"/>
    <mergeCell ref="G82:J82"/>
    <mergeCell ref="B89:C89"/>
    <mergeCell ref="D89:E89"/>
    <mergeCell ref="G89:H89"/>
    <mergeCell ref="J89:K89"/>
    <mergeCell ref="B90:C90"/>
    <mergeCell ref="D90:E90"/>
    <mergeCell ref="G90:K90"/>
    <mergeCell ref="C91:D91"/>
    <mergeCell ref="E91:F91"/>
    <mergeCell ref="G91:J91"/>
    <mergeCell ref="C92:D92"/>
    <mergeCell ref="E92:F92"/>
    <mergeCell ref="G92:J92"/>
    <mergeCell ref="C93:D93"/>
    <mergeCell ref="E93:F93"/>
    <mergeCell ref="G93:J93"/>
    <mergeCell ref="B100:C100"/>
    <mergeCell ref="D100:E100"/>
    <mergeCell ref="G100:H100"/>
    <mergeCell ref="J100:K100"/>
    <mergeCell ref="B101:C101"/>
    <mergeCell ref="D101:E101"/>
    <mergeCell ref="G101:K101"/>
    <mergeCell ref="C102:D102"/>
    <mergeCell ref="G102:J102"/>
    <mergeCell ref="C103:D103"/>
    <mergeCell ref="E103:F103"/>
    <mergeCell ref="G103:J103"/>
    <mergeCell ref="C104:D104"/>
    <mergeCell ref="E104:F104"/>
    <mergeCell ref="G104:J104"/>
    <mergeCell ref="R3:R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2026-03-04T05:41:00Z</dcterms:created>
  <dcterms:modified xsi:type="dcterms:W3CDTF">2026-03-06T03:07:08Z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A5E623133B1E44A6B63068305A191D23_12</vt:lpwstr>
  </property>
  <property fmtid="{D5CDD505-2E9C-101B-9397-08002B2CF9AE}" pid="3" name="KSOProductBuildVer">
    <vt:lpwstr>2052-12.1.0.22175</vt:lpwstr>
  </property>
</Properties>
</file>