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2188" windowHeight="9372" tabRatio="555"/>
  </bookViews>
  <sheets>
    <sheet name="商标吊牌订购" sheetId="4" r:id="rId1"/>
    <sheet name="Sheet2" sheetId="2" state="hidden"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<sst xmlns="http://schemas.openxmlformats.org/spreadsheetml/2006/main" count="49" uniqueCount="47">
  <si>
    <t xml:space="preserve">JUST JEANS辅料订购单
</t>
  </si>
  <si>
    <t>公司</t>
  </si>
  <si>
    <t>绮丽集团有限责任公司</t>
  </si>
  <si>
    <t>地址</t>
  </si>
  <si>
    <t>山东省青岛市市南区南京路2号绮丽大厦2201室/王佳15966945177</t>
  </si>
  <si>
    <t>请按款号包装，并外包装上写明，谢谢</t>
  </si>
  <si>
    <t xml:space="preserve">JUST JEANS -TOP/DRESS/BOTTOM </t>
  </si>
  <si>
    <t>图片描述</t>
  </si>
  <si>
    <t>挂牌</t>
  </si>
  <si>
    <t>特殊挂牌</t>
  </si>
  <si>
    <t>备扣袋</t>
  </si>
  <si>
    <t xml:space="preserve">主标 </t>
  </si>
  <si>
    <t>主标</t>
  </si>
  <si>
    <t>洗标</t>
  </si>
  <si>
    <t>警告语贴纸</t>
  </si>
  <si>
    <t>尺码标</t>
  </si>
  <si>
    <t>吊绳</t>
  </si>
  <si>
    <t>尺码标两种规格，请根据主标规格来生产</t>
  </si>
  <si>
    <t>编号</t>
  </si>
  <si>
    <t>JJW-PL001-MF 12mm x 48mm</t>
  </si>
  <si>
    <t>款号</t>
  </si>
  <si>
    <t>颜色</t>
  </si>
  <si>
    <t>订单数</t>
  </si>
  <si>
    <t>SATIN CARE LABEL:
JJW-CL002-MF FOLD 30MM*60MM</t>
  </si>
  <si>
    <t>6#</t>
  </si>
  <si>
    <t>8#</t>
  </si>
  <si>
    <t>10#</t>
  </si>
  <si>
    <t>12#</t>
  </si>
  <si>
    <t>14#</t>
  </si>
  <si>
    <t>16#</t>
  </si>
  <si>
    <t>18#</t>
  </si>
  <si>
    <t>20#</t>
  </si>
  <si>
    <t>22#</t>
  </si>
  <si>
    <t>24#</t>
  </si>
  <si>
    <t>AQ-INDIGO</t>
  </si>
  <si>
    <t>S9-SHELL</t>
  </si>
  <si>
    <t>MQ-MILK CHOCOLATE</t>
  </si>
  <si>
    <t>还没给具体尺码配比数</t>
  </si>
  <si>
    <t>面料成分：100% Cotton</t>
  </si>
  <si>
    <t xml:space="preserve">JG-MW7A内容
COLD MACHINE WASH
SEPARATELY TURN INSIDE OUT
USING MILD DETERGENT
DO NOT BLEACH, SOAK, RUB OR WRING
DO NOT TUMBLE DRY REMOVE PROMPTLY
LINE DRY IN SHADE
COOL IRON ON REVERSE 
DO NOT DRY CLEAN (X)
THIS GARMENT CONTAINS DYE
WHICH MAY RUB OFF AND 
STAIN LIGHT COLOURED FABRICS,
UNDERWEAR AND UPHOLSTERY
DESIGNED TO CONTINUALLY FADE
</t>
  </si>
  <si>
    <t>供应商代码：45592</t>
  </si>
  <si>
    <t>08/2026</t>
  </si>
  <si>
    <t>合计</t>
  </si>
  <si>
    <t>STENCIL FLORAL</t>
  </si>
  <si>
    <t>WHITE</t>
  </si>
  <si>
    <t>SAGE</t>
  </si>
  <si>
    <t>BLACK</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</si>
</sst>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indexed="8"/>
      <name val="宋体"/>
      <charset val="134"/>
    </font>
    <font>
      <sz val="10"/>
      <name val="宋体"/>
      <charset val="134"/>
    </font>
    <font>
      <b/>
      <sz val="36"/>
      <color indexed="8"/>
      <name val="宋体"/>
      <charset val="134"/>
    </font>
    <font>
      <b/>
      <sz val="11"/>
      <color indexed="8"/>
      <name val="宋体"/>
      <charset val="134"/>
    </font>
    <font>
      <b/>
      <sz val="14"/>
      <color indexed="8"/>
      <name val="宋体"/>
      <charset val="134"/>
    </font>
    <font>
      <b/>
      <sz val="10"/>
      <color indexed="8"/>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134"/>
    </font>
    <font>
      <sz val="11"/>
      <color theme="1"/>
      <name val="宋体"/>
      <charset val="134"/>
      <scheme val="minor"/>
    </font>
  </fonts>
  <fills count="35">
    <fill>
      <patternFill patternType="none"/>
    </fill>
    <fill>
      <patternFill patternType="gray125"/>
    </fill>
    <fill>
      <patternFill patternType="solid">
        <fgColor rgb="FFFFFF00"/>
        <bgColor indexed="64"/>
      </patternFill>
    </fill>
    <fill>
      <patternFill patternType="solid">
        <fgColor theme="8" tint="0.799981688894314"/>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4" borderId="13"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14" applyNumberFormat="0" applyFill="0" applyAlignment="0" applyProtection="0">
      <alignment vertical="center"/>
    </xf>
    <xf numFmtId="0" fontId="13" fillId="0" borderId="14" applyNumberFormat="0" applyFill="0" applyAlignment="0" applyProtection="0">
      <alignment vertical="center"/>
    </xf>
    <xf numFmtId="0" fontId="14" fillId="0" borderId="15" applyNumberFormat="0" applyFill="0" applyAlignment="0" applyProtection="0">
      <alignment vertical="center"/>
    </xf>
    <xf numFmtId="0" fontId="14" fillId="0" borderId="0" applyNumberFormat="0" applyFill="0" applyBorder="0" applyAlignment="0" applyProtection="0">
      <alignment vertical="center"/>
    </xf>
    <xf numFmtId="0" fontId="15" fillId="5" borderId="16" applyNumberFormat="0" applyAlignment="0" applyProtection="0">
      <alignment vertical="center"/>
    </xf>
    <xf numFmtId="0" fontId="16" fillId="6" borderId="17" applyNumberFormat="0" applyAlignment="0" applyProtection="0">
      <alignment vertical="center"/>
    </xf>
    <xf numFmtId="0" fontId="17" fillId="6" borderId="16" applyNumberFormat="0" applyAlignment="0" applyProtection="0">
      <alignment vertical="center"/>
    </xf>
    <xf numFmtId="0" fontId="18" fillId="7" borderId="18" applyNumberFormat="0" applyAlignment="0" applyProtection="0">
      <alignment vertical="center"/>
    </xf>
    <xf numFmtId="0" fontId="19" fillId="0" borderId="19" applyNumberFormat="0" applyFill="0" applyAlignment="0" applyProtection="0">
      <alignment vertical="center"/>
    </xf>
    <xf numFmtId="0" fontId="20" fillId="0" borderId="20" applyNumberFormat="0" applyFill="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5" fillId="32" borderId="0" applyNumberFormat="0" applyBorder="0" applyAlignment="0" applyProtection="0">
      <alignment vertical="center"/>
    </xf>
    <xf numFmtId="0" fontId="25" fillId="33" borderId="0" applyNumberFormat="0" applyBorder="0" applyAlignment="0" applyProtection="0">
      <alignment vertical="center"/>
    </xf>
    <xf numFmtId="0" fontId="24" fillId="34" borderId="0" applyNumberFormat="0" applyBorder="0" applyAlignment="0" applyProtection="0">
      <alignment vertical="center"/>
    </xf>
    <xf numFmtId="0" fontId="26" fillId="0" borderId="0"/>
    <xf numFmtId="0" fontId="27" fillId="0" borderId="0">
      <alignment vertical="center"/>
    </xf>
  </cellStyleXfs>
  <cellXfs count="44">
    <xf numFmtId="0" fontId="0" fillId="0" borderId="0" xfId="0">
      <alignment vertical="center"/>
    </xf>
    <xf numFmtId="49" fontId="1" fillId="0" borderId="1" xfId="0" applyNumberFormat="1" applyFont="1" applyFill="1" applyBorder="1" applyAlignment="1">
      <alignment horizontal="center" vertical="center" wrapText="1"/>
    </xf>
    <xf numFmtId="0" fontId="1" fillId="0" borderId="1" xfId="0" applyNumberFormat="1" applyFont="1" applyFill="1" applyBorder="1" applyAlignment="1">
      <alignment horizontal="center" vertical="center" wrapText="1"/>
    </xf>
    <xf numFmtId="0" fontId="0" fillId="2" borderId="0" xfId="0" applyFill="1">
      <alignment vertical="center"/>
    </xf>
    <xf numFmtId="49" fontId="1" fillId="0" borderId="1" xfId="0" applyNumberFormat="1" applyFont="1" applyFill="1" applyBorder="1" applyAlignment="1">
      <alignment horizontal="left" vertical="center" wrapText="1"/>
    </xf>
    <xf numFmtId="0" fontId="0" fillId="0" borderId="0" xfId="0" applyAlignment="1">
      <alignment horizontal="center"/>
    </xf>
    <xf numFmtId="0" fontId="2" fillId="3" borderId="1" xfId="0" applyFont="1" applyFill="1" applyBorder="1" applyAlignment="1">
      <alignment horizontal="center" vertical="center" wrapText="1"/>
    </xf>
    <xf numFmtId="0" fontId="2" fillId="3" borderId="1" xfId="0" applyFont="1" applyFill="1" applyBorder="1" applyAlignment="1">
      <alignment horizontal="center" vertical="center"/>
    </xf>
    <xf numFmtId="0" fontId="0" fillId="0" borderId="0" xfId="0" applyAlignment="1">
      <alignment vertical="center"/>
    </xf>
    <xf numFmtId="0" fontId="3" fillId="3" borderId="1" xfId="0" applyFont="1" applyFill="1" applyBorder="1" applyAlignment="1">
      <alignment horizontal="center" vertical="center"/>
    </xf>
    <xf numFmtId="0" fontId="3" fillId="3" borderId="2" xfId="0" applyFont="1" applyFill="1" applyBorder="1" applyAlignment="1">
      <alignment horizontal="left" vertical="center"/>
    </xf>
    <xf numFmtId="0" fontId="3" fillId="3" borderId="3" xfId="0" applyFont="1" applyFill="1" applyBorder="1" applyAlignment="1">
      <alignment horizontal="left" vertical="center"/>
    </xf>
    <xf numFmtId="0" fontId="3" fillId="3" borderId="4" xfId="0" applyFont="1" applyFill="1" applyBorder="1" applyAlignment="1">
      <alignment horizontal="left" vertical="center"/>
    </xf>
    <xf numFmtId="0" fontId="3" fillId="3" borderId="1" xfId="0" applyFont="1" applyFill="1" applyBorder="1" applyAlignment="1">
      <alignment horizontal="left" vertical="center"/>
    </xf>
    <xf numFmtId="0" fontId="4" fillId="3" borderId="2" xfId="0" applyFont="1" applyFill="1" applyBorder="1" applyAlignment="1">
      <alignment horizontal="center" vertical="center"/>
    </xf>
    <xf numFmtId="0" fontId="4" fillId="3" borderId="3" xfId="0" applyFont="1" applyFill="1" applyBorder="1" applyAlignment="1">
      <alignment horizontal="center" vertical="center"/>
    </xf>
    <xf numFmtId="0" fontId="4" fillId="3" borderId="4" xfId="0" applyFont="1" applyFill="1" applyBorder="1" applyAlignment="1">
      <alignment horizontal="center" vertical="center"/>
    </xf>
    <xf numFmtId="0" fontId="3" fillId="3" borderId="5" xfId="0" applyFont="1" applyFill="1" applyBorder="1" applyAlignment="1">
      <alignment horizontal="center" vertical="center"/>
    </xf>
    <xf numFmtId="0" fontId="3" fillId="3" borderId="6" xfId="0" applyFont="1" applyFill="1" applyBorder="1" applyAlignment="1">
      <alignment horizontal="center" vertical="center"/>
    </xf>
    <xf numFmtId="0" fontId="3" fillId="3" borderId="7" xfId="0" applyFont="1" applyFill="1" applyBorder="1" applyAlignment="1">
      <alignment horizontal="center" vertical="center"/>
    </xf>
    <xf numFmtId="0" fontId="4" fillId="3" borderId="1" xfId="0" applyFont="1" applyFill="1" applyBorder="1" applyAlignment="1">
      <alignment horizontal="center" vertical="center"/>
    </xf>
    <xf numFmtId="0" fontId="3" fillId="3" borderId="8" xfId="0" applyFont="1" applyFill="1" applyBorder="1" applyAlignment="1">
      <alignment horizontal="center" vertical="center"/>
    </xf>
    <xf numFmtId="0" fontId="3" fillId="3" borderId="9" xfId="0" applyFont="1" applyFill="1" applyBorder="1" applyAlignment="1">
      <alignment horizontal="center" vertical="center"/>
    </xf>
    <xf numFmtId="0" fontId="3" fillId="3" borderId="10" xfId="0" applyFont="1" applyFill="1" applyBorder="1" applyAlignment="1">
      <alignment horizontal="center" vertical="center"/>
    </xf>
    <xf numFmtId="0" fontId="3" fillId="3" borderId="1" xfId="0" applyFont="1" applyFill="1" applyBorder="1">
      <alignment vertical="center"/>
    </xf>
    <xf numFmtId="0" fontId="3" fillId="3" borderId="1" xfId="0" applyFont="1" applyFill="1" applyBorder="1" applyAlignment="1">
      <alignment horizontal="center" wrapText="1"/>
    </xf>
    <xf numFmtId="0" fontId="3" fillId="3" borderId="2" xfId="0" applyFont="1" applyFill="1" applyBorder="1" applyAlignment="1">
      <alignment horizontal="center" wrapText="1"/>
    </xf>
    <xf numFmtId="0" fontId="3" fillId="3" borderId="3" xfId="0" applyFont="1" applyFill="1" applyBorder="1" applyAlignment="1">
      <alignment horizontal="center" wrapText="1"/>
    </xf>
    <xf numFmtId="0" fontId="3" fillId="3" borderId="4" xfId="0" applyFont="1" applyFill="1" applyBorder="1" applyAlignment="1">
      <alignment horizontal="center" wrapText="1"/>
    </xf>
    <xf numFmtId="0" fontId="5" fillId="3" borderId="2" xfId="0" applyFont="1" applyFill="1" applyBorder="1" applyAlignment="1">
      <alignment horizontal="center" vertical="center"/>
    </xf>
    <xf numFmtId="0" fontId="5" fillId="3" borderId="3" xfId="0" applyFont="1" applyFill="1" applyBorder="1" applyAlignment="1">
      <alignment horizontal="center" vertical="center"/>
    </xf>
    <xf numFmtId="0" fontId="5" fillId="3" borderId="4" xfId="0" applyFont="1" applyFill="1" applyBorder="1" applyAlignment="1">
      <alignment horizontal="center" vertical="center"/>
    </xf>
    <xf numFmtId="0" fontId="3" fillId="3" borderId="11" xfId="0" applyFont="1" applyFill="1" applyBorder="1" applyAlignment="1">
      <alignment horizontal="center" vertical="center" wrapText="1"/>
    </xf>
    <xf numFmtId="0" fontId="3" fillId="3" borderId="11" xfId="0" applyFont="1" applyFill="1" applyBorder="1" applyAlignment="1">
      <alignment horizontal="center" vertical="center"/>
    </xf>
    <xf numFmtId="0" fontId="3" fillId="3" borderId="12" xfId="0" applyFont="1" applyFill="1" applyBorder="1" applyAlignment="1">
      <alignment horizontal="center" vertical="center" wrapText="1"/>
    </xf>
    <xf numFmtId="0" fontId="3" fillId="3" borderId="12" xfId="0" applyFont="1" applyFill="1" applyBorder="1" applyAlignment="1">
      <alignment horizontal="center" vertical="center"/>
    </xf>
    <xf numFmtId="0" fontId="0" fillId="3" borderId="1"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4" fillId="3" borderId="1" xfId="0" applyFont="1" applyFill="1" applyBorder="1" applyAlignment="1">
      <alignment horizontal="left" vertical="center"/>
    </xf>
    <xf numFmtId="0" fontId="4" fillId="3" borderId="2"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4" fillId="3" borderId="1" xfId="0" applyFont="1" applyFill="1" applyBorder="1">
      <alignment vertical="center"/>
    </xf>
    <xf numFmtId="0" fontId="4" fillId="3" borderId="1" xfId="0" applyFont="1" applyFill="1" applyBorder="1" applyAlignment="1">
      <alignment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 2 4" xfId="49"/>
    <cellStyle name="常规 3" xfId="50"/>
  </cellStyles>
  <tableStyles count="0" defaultTableStyle="TableStyleMedium2" defaultPivotStyle="PivotStyleLight16"/>
  <colors>
    <mruColors>
      <color rgb="00FF0000"/>
      <color rgb="00BFBFBF"/>
      <color rgb="00FFFF00"/>
      <color rgb="008DB4E2"/>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oneCellAnchor>
    <xdr:from>
      <xdr:col>11</xdr:col>
      <xdr:colOff>217714</xdr:colOff>
      <xdr:row>8</xdr:row>
      <xdr:rowOff>13607</xdr:rowOff>
    </xdr:from>
    <xdr:ext cx="891858" cy="762000"/>
    <xdr:pic>
      <xdr:nvPicPr>
        <xdr:cNvPr id="17" name="Picture 464"/>
        <xdr:cNvPicPr>
          <a:picLocks noChangeAspect="1"/>
        </xdr:cNvPicPr>
      </xdr:nvPicPr>
      <xdr:blipFill>
        <a:blip r:embed="rId1" cstate="print"/>
        <a:srcRect l="65665" t="31379" r="1931" b="22257"/>
        <a:stretch>
          <a:fillRect/>
        </a:stretch>
      </xdr:blipFill>
      <xdr:spPr>
        <a:xfrm rot="5400000">
          <a:off x="12722860" y="2356485"/>
          <a:ext cx="762000" cy="891540"/>
        </a:xfrm>
        <a:prstGeom prst="rect">
          <a:avLst/>
        </a:prstGeom>
      </xdr:spPr>
    </xdr:pic>
    <xdr:clientData/>
  </xdr:oneCellAnchor>
  <xdr:twoCellAnchor editAs="oneCell">
    <xdr:from>
      <xdr:col>10</xdr:col>
      <xdr:colOff>108858</xdr:colOff>
      <xdr:row>8</xdr:row>
      <xdr:rowOff>1</xdr:rowOff>
    </xdr:from>
    <xdr:to>
      <xdr:col>11</xdr:col>
      <xdr:colOff>0</xdr:colOff>
      <xdr:row>9</xdr:row>
      <xdr:rowOff>27216</xdr:rowOff>
    </xdr:to>
    <xdr:pic>
      <xdr:nvPicPr>
        <xdr:cNvPr id="1026" name="Picture 2"/>
        <xdr:cNvPicPr>
          <a:picLocks noChangeAspect="1" noChangeArrowheads="1"/>
        </xdr:cNvPicPr>
      </xdr:nvPicPr>
      <xdr:blipFill>
        <a:blip r:embed="rId2" cstate="print"/>
        <a:srcRect/>
        <a:stretch>
          <a:fillRect/>
        </a:stretch>
      </xdr:blipFill>
      <xdr:spPr>
        <a:xfrm>
          <a:off x="10928350" y="2407920"/>
          <a:ext cx="1511935" cy="988695"/>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A25"/>
  <sheetViews>
    <sheetView showZeros="0" tabSelected="1" zoomScale="70" zoomScaleNormal="70" workbookViewId="0">
      <selection activeCell="D10" sqref="D10:I15"/>
    </sheetView>
  </sheetViews>
  <sheetFormatPr defaultColWidth="9" defaultRowHeight="14.4"/>
  <cols>
    <col min="1" max="1" width="11.8796296296296" customWidth="1"/>
    <col min="2" max="2" width="17.5" customWidth="1"/>
    <col min="3" max="3" width="13.1296296296296" customWidth="1"/>
    <col min="4" max="4" width="18" customWidth="1"/>
    <col min="5" max="5" width="19" customWidth="1"/>
    <col min="6" max="6" width="18.5" customWidth="1"/>
    <col min="7" max="7" width="19.3796296296296" hidden="1" customWidth="1"/>
    <col min="8" max="8" width="18.25" customWidth="1"/>
    <col min="9" max="9" width="20.3796296296296" customWidth="1"/>
    <col min="10" max="10" width="21.1296296296296" customWidth="1"/>
    <col min="11" max="11" width="23.6296296296296" customWidth="1"/>
    <col min="12" max="22" width="7.75" customWidth="1"/>
  </cols>
  <sheetData>
    <row r="1" spans="1:53">
      <c r="A1" s="6" t="s">
        <v>0</v>
      </c>
      <c r="B1" s="6"/>
      <c r="C1" s="7"/>
      <c r="D1" s="7"/>
      <c r="E1" s="7"/>
      <c r="F1" s="7"/>
      <c r="G1" s="7"/>
      <c r="H1" s="7"/>
      <c r="I1" s="7"/>
      <c r="J1" s="7"/>
      <c r="K1" s="7"/>
      <c r="L1" s="7"/>
      <c r="M1" s="7"/>
      <c r="N1" s="7"/>
      <c r="O1" s="7"/>
      <c r="P1" s="7"/>
      <c r="Q1" s="7"/>
      <c r="R1" s="7"/>
      <c r="S1" s="7"/>
      <c r="T1" s="7"/>
      <c r="U1" s="7"/>
      <c r="V1" s="7"/>
    </row>
    <row r="2" spans="1:53">
      <c r="A2" s="7"/>
      <c r="B2" s="7"/>
      <c r="C2" s="7"/>
      <c r="D2" s="7"/>
      <c r="E2" s="7"/>
      <c r="F2" s="7"/>
      <c r="G2" s="7"/>
      <c r="H2" s="7"/>
      <c r="I2" s="7"/>
      <c r="J2" s="7"/>
      <c r="K2" s="7"/>
      <c r="L2" s="7"/>
      <c r="M2" s="7"/>
      <c r="N2" s="7"/>
      <c r="O2" s="7"/>
      <c r="P2" s="7"/>
      <c r="Q2" s="7"/>
      <c r="R2" s="7"/>
      <c r="S2" s="7"/>
      <c r="T2" s="7"/>
      <c r="U2" s="7"/>
      <c r="V2" s="7"/>
    </row>
    <row r="3" spans="1:53">
      <c r="A3" s="7"/>
      <c r="B3" s="7"/>
      <c r="C3" s="7"/>
      <c r="D3" s="7"/>
      <c r="E3" s="7"/>
      <c r="F3" s="7"/>
      <c r="G3" s="7"/>
      <c r="H3" s="7"/>
      <c r="I3" s="7"/>
      <c r="J3" s="7"/>
      <c r="K3" s="7"/>
      <c r="L3" s="7"/>
      <c r="M3" s="7"/>
      <c r="N3" s="7"/>
      <c r="O3" s="7"/>
      <c r="P3" s="7"/>
      <c r="Q3" s="7"/>
      <c r="R3" s="7"/>
      <c r="S3" s="7"/>
      <c r="T3" s="7"/>
      <c r="U3" s="7"/>
      <c r="V3" s="7"/>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row>
    <row r="4" spans="1:53">
      <c r="A4" s="7"/>
      <c r="B4" s="7"/>
      <c r="C4" s="7"/>
      <c r="D4" s="7"/>
      <c r="E4" s="7"/>
      <c r="F4" s="7"/>
      <c r="G4" s="7"/>
      <c r="H4" s="7"/>
      <c r="I4" s="7"/>
      <c r="J4" s="7"/>
      <c r="K4" s="7"/>
      <c r="L4" s="7"/>
      <c r="M4" s="7"/>
      <c r="N4" s="7"/>
      <c r="O4" s="7"/>
      <c r="P4" s="7"/>
      <c r="Q4" s="7"/>
      <c r="R4" s="7"/>
      <c r="S4" s="7"/>
      <c r="T4" s="7"/>
      <c r="U4" s="7"/>
      <c r="V4" s="7"/>
    </row>
    <row r="5" ht="33" customHeight="1" spans="1:53">
      <c r="A5" s="7"/>
      <c r="B5" s="7"/>
      <c r="C5" s="7"/>
      <c r="D5" s="7"/>
      <c r="E5" s="7"/>
      <c r="F5" s="7"/>
      <c r="G5" s="7"/>
      <c r="H5" s="7"/>
      <c r="I5" s="7"/>
      <c r="J5" s="7"/>
      <c r="K5" s="7"/>
      <c r="L5" s="7"/>
      <c r="M5" s="7"/>
      <c r="N5" s="7"/>
      <c r="O5" s="7"/>
      <c r="P5" s="7"/>
      <c r="Q5" s="7"/>
      <c r="R5" s="7"/>
      <c r="S5" s="7"/>
      <c r="T5" s="7"/>
      <c r="U5" s="7"/>
      <c r="V5" s="7"/>
    </row>
    <row r="6" ht="33" customHeight="1" spans="1:53">
      <c r="A6" s="9" t="s">
        <v>1</v>
      </c>
      <c r="B6" s="10" t="s">
        <v>2</v>
      </c>
      <c r="C6" s="11"/>
      <c r="D6" s="12"/>
      <c r="E6" s="9" t="s">
        <v>3</v>
      </c>
      <c r="F6" s="13" t="s">
        <v>4</v>
      </c>
      <c r="G6" s="13"/>
      <c r="H6" s="13"/>
      <c r="I6" s="13"/>
      <c r="J6" s="13"/>
      <c r="K6" s="13"/>
      <c r="L6" s="9" t="s">
        <v>5</v>
      </c>
      <c r="M6" s="9"/>
      <c r="N6" s="9"/>
      <c r="O6" s="9"/>
      <c r="P6" s="9"/>
      <c r="Q6" s="9"/>
      <c r="R6" s="9"/>
      <c r="S6" s="9"/>
      <c r="T6" s="9"/>
      <c r="U6" s="9"/>
      <c r="V6" s="9"/>
    </row>
    <row r="7" ht="33" customHeight="1" spans="1:53">
      <c r="A7" s="14" t="s">
        <v>6</v>
      </c>
      <c r="B7" s="15"/>
      <c r="C7" s="15"/>
      <c r="D7" s="15"/>
      <c r="E7" s="15"/>
      <c r="F7" s="15"/>
      <c r="G7" s="15"/>
      <c r="H7" s="15"/>
      <c r="I7" s="15"/>
      <c r="J7" s="15"/>
      <c r="K7" s="15"/>
      <c r="L7" s="15"/>
      <c r="M7" s="15"/>
      <c r="N7" s="15"/>
      <c r="O7" s="15"/>
      <c r="P7" s="15"/>
      <c r="Q7" s="15"/>
      <c r="R7" s="15"/>
      <c r="S7" s="15"/>
      <c r="T7" s="15"/>
      <c r="U7" s="15"/>
      <c r="V7" s="16"/>
    </row>
    <row r="8" ht="33" customHeight="1" spans="1:53">
      <c r="A8" s="17" t="s">
        <v>7</v>
      </c>
      <c r="B8" s="18"/>
      <c r="C8" s="19"/>
      <c r="D8" s="20" t="s">
        <v>8</v>
      </c>
      <c r="E8" s="20" t="s">
        <v>9</v>
      </c>
      <c r="F8" s="20" t="s">
        <v>10</v>
      </c>
      <c r="G8" s="20"/>
      <c r="H8" s="20" t="s">
        <v>11</v>
      </c>
      <c r="I8" s="20" t="s">
        <v>12</v>
      </c>
      <c r="J8" s="20" t="s">
        <v>13</v>
      </c>
      <c r="K8" s="20" t="s">
        <v>14</v>
      </c>
      <c r="L8" s="20" t="s">
        <v>15</v>
      </c>
      <c r="M8" s="20"/>
      <c r="N8" s="20"/>
      <c r="O8" s="20"/>
      <c r="P8" s="20"/>
      <c r="Q8" s="20"/>
      <c r="R8" s="20"/>
      <c r="S8" s="20"/>
      <c r="T8" s="20"/>
      <c r="U8" s="20"/>
      <c r="V8" s="20"/>
    </row>
    <row r="9" ht="75.75" customHeight="1" spans="1:53">
      <c r="A9" s="21"/>
      <c r="B9" s="22"/>
      <c r="C9" s="23"/>
      <c r="D9" s="24"/>
      <c r="E9" s="24"/>
      <c r="F9" s="24"/>
      <c r="G9" s="24" t="s">
        <v>16</v>
      </c>
      <c r="H9" s="25"/>
      <c r="I9" s="25"/>
      <c r="J9" s="26"/>
      <c r="K9" s="26"/>
      <c r="L9" s="26" t="s">
        <v>17</v>
      </c>
      <c r="M9" s="27"/>
      <c r="N9" s="27"/>
      <c r="O9" s="27"/>
      <c r="P9" s="27"/>
      <c r="Q9" s="27"/>
      <c r="R9" s="27"/>
      <c r="S9" s="27"/>
      <c r="T9" s="27"/>
      <c r="U9" s="27"/>
      <c r="V9" s="28"/>
    </row>
    <row r="10" ht="20.1" customHeight="1" spans="1:53">
      <c r="A10" s="29" t="s">
        <v>18</v>
      </c>
      <c r="B10" s="30"/>
      <c r="C10" s="31"/>
      <c r="D10" s="32"/>
      <c r="E10" s="32"/>
      <c r="F10" s="33"/>
      <c r="G10" s="9"/>
      <c r="H10" s="32"/>
      <c r="I10" s="32"/>
      <c r="J10" s="32"/>
      <c r="K10" s="32"/>
      <c r="L10" s="9" t="s">
        <v>19</v>
      </c>
      <c r="M10" s="9"/>
      <c r="N10" s="9"/>
      <c r="O10" s="9"/>
      <c r="P10" s="9"/>
      <c r="Q10" s="9"/>
      <c r="R10" s="9"/>
      <c r="S10" s="9"/>
      <c r="T10" s="9"/>
      <c r="U10" s="9"/>
      <c r="V10" s="9"/>
    </row>
    <row r="11" s="5" customFormat="1" ht="89.1" customHeight="1" spans="1:53">
      <c r="A11" s="9" t="s">
        <v>20</v>
      </c>
      <c r="B11" s="9" t="s">
        <v>21</v>
      </c>
      <c r="C11" s="9" t="s">
        <v>22</v>
      </c>
      <c r="D11" s="34"/>
      <c r="E11" s="34"/>
      <c r="F11" s="35"/>
      <c r="G11" s="36"/>
      <c r="H11" s="34"/>
      <c r="I11" s="34"/>
      <c r="J11" s="34" t="s">
        <v>23</v>
      </c>
      <c r="K11" s="34"/>
      <c r="L11" s="37"/>
      <c r="M11" s="20" t="s">
        <v>24</v>
      </c>
      <c r="N11" s="20" t="s">
        <v>25</v>
      </c>
      <c r="O11" s="20" t="s">
        <v>26</v>
      </c>
      <c r="P11" s="20" t="s">
        <v>27</v>
      </c>
      <c r="Q11" s="20" t="s">
        <v>28</v>
      </c>
      <c r="R11" s="20" t="s">
        <v>29</v>
      </c>
      <c r="S11" s="20" t="s">
        <v>30</v>
      </c>
      <c r="T11" s="20" t="s">
        <v>31</v>
      </c>
      <c r="U11" s="20" t="s">
        <v>32</v>
      </c>
      <c r="V11" s="20" t="s">
        <v>33</v>
      </c>
    </row>
    <row r="12" ht="47.1" customHeight="1" spans="1:53">
      <c r="A12" s="20">
        <v>170475</v>
      </c>
      <c r="B12" s="37" t="s">
        <v>34</v>
      </c>
      <c r="C12" s="20">
        <v>1480</v>
      </c>
      <c r="D12" s="20"/>
      <c r="E12" s="20"/>
      <c r="F12" s="20"/>
      <c r="G12" s="20"/>
      <c r="H12" s="20"/>
      <c r="I12" s="20"/>
      <c r="J12" s="20"/>
      <c r="K12" s="20">
        <f>1585-735</f>
        <v>850</v>
      </c>
      <c r="L12" s="20"/>
      <c r="M12" s="20">
        <v>145</v>
      </c>
      <c r="N12" s="20">
        <v>230</v>
      </c>
      <c r="O12" s="20">
        <v>295</v>
      </c>
      <c r="P12" s="20">
        <v>390</v>
      </c>
      <c r="Q12" s="20">
        <v>310</v>
      </c>
      <c r="R12" s="20">
        <v>230</v>
      </c>
      <c r="S12" s="20"/>
      <c r="T12" s="20"/>
      <c r="U12" s="20"/>
      <c r="V12" s="20"/>
    </row>
    <row r="13" ht="47.1" customHeight="1" spans="1:53">
      <c r="A13" s="20">
        <v>170475</v>
      </c>
      <c r="B13" s="37" t="s">
        <v>35</v>
      </c>
      <c r="C13" s="20">
        <v>1600</v>
      </c>
      <c r="D13" s="20"/>
      <c r="E13" s="20"/>
      <c r="F13" s="20"/>
      <c r="G13" s="20"/>
      <c r="H13" s="20"/>
      <c r="I13" s="20"/>
      <c r="J13" s="20"/>
      <c r="K13" s="20">
        <v>1715</v>
      </c>
      <c r="L13" s="20"/>
      <c r="M13" s="20">
        <v>170</v>
      </c>
      <c r="N13" s="20">
        <v>270</v>
      </c>
      <c r="O13" s="20">
        <v>325</v>
      </c>
      <c r="P13" s="20">
        <v>400</v>
      </c>
      <c r="Q13" s="20">
        <v>330</v>
      </c>
      <c r="R13" s="20">
        <v>235</v>
      </c>
      <c r="S13" s="20"/>
      <c r="T13" s="20"/>
      <c r="U13" s="20"/>
      <c r="V13" s="20"/>
    </row>
    <row r="14" ht="47.1" customHeight="1" spans="1:53">
      <c r="A14" s="20">
        <v>150827</v>
      </c>
      <c r="B14" s="37" t="s">
        <v>34</v>
      </c>
      <c r="C14" s="20">
        <v>80</v>
      </c>
      <c r="D14" s="20"/>
      <c r="E14" s="20"/>
      <c r="F14" s="20"/>
      <c r="G14" s="20"/>
      <c r="H14" s="20"/>
      <c r="I14" s="20"/>
      <c r="J14" s="20"/>
      <c r="K14" s="20">
        <v>90</v>
      </c>
      <c r="L14" s="20"/>
      <c r="M14" s="20"/>
      <c r="N14" s="20"/>
      <c r="O14" s="20"/>
      <c r="P14" s="20"/>
      <c r="Q14" s="20"/>
      <c r="R14" s="20"/>
      <c r="S14" s="20">
        <v>45</v>
      </c>
      <c r="T14" s="20">
        <v>25</v>
      </c>
      <c r="U14" s="20">
        <v>15</v>
      </c>
      <c r="V14" s="20">
        <v>10</v>
      </c>
    </row>
    <row r="15" ht="47.1" customHeight="1" spans="1:53">
      <c r="A15" s="20">
        <v>170475</v>
      </c>
      <c r="B15" s="37" t="s">
        <v>36</v>
      </c>
      <c r="C15" s="20">
        <v>300</v>
      </c>
      <c r="D15" s="20"/>
      <c r="E15" s="20"/>
      <c r="F15" s="20"/>
      <c r="G15" s="20"/>
      <c r="H15" s="20"/>
      <c r="I15" s="20"/>
      <c r="J15" s="20"/>
      <c r="K15" s="20">
        <v>325</v>
      </c>
      <c r="L15" s="20"/>
      <c r="M15" s="38" t="s">
        <v>37</v>
      </c>
      <c r="N15" s="20"/>
      <c r="O15" s="20"/>
      <c r="P15" s="20"/>
      <c r="Q15" s="20"/>
      <c r="R15" s="20"/>
      <c r="S15" s="20"/>
      <c r="T15" s="20"/>
      <c r="U15" s="20"/>
      <c r="V15" s="20"/>
      <c r="W15" s="20"/>
    </row>
    <row r="16" ht="44.25" customHeight="1" spans="1:53">
      <c r="A16" s="20"/>
      <c r="B16" s="38" t="s">
        <v>38</v>
      </c>
      <c r="C16" s="20"/>
      <c r="D16" s="20"/>
      <c r="E16" s="20"/>
      <c r="F16" s="20"/>
      <c r="G16" s="20"/>
      <c r="H16" s="20"/>
      <c r="I16" s="20"/>
      <c r="J16" s="20"/>
      <c r="K16" s="20"/>
      <c r="L16" s="20"/>
      <c r="M16" s="20"/>
      <c r="N16" s="20"/>
      <c r="O16" s="20"/>
      <c r="P16" s="20"/>
      <c r="Q16" s="20"/>
      <c r="R16" s="20"/>
      <c r="S16" s="20"/>
      <c r="T16" s="20"/>
      <c r="U16" s="20"/>
      <c r="V16" s="20"/>
      <c r="W16" s="20"/>
    </row>
    <row r="17" ht="321" customHeight="1" spans="1:23">
      <c r="A17" s="20"/>
      <c r="B17" s="39" t="s">
        <v>39</v>
      </c>
      <c r="C17" s="40"/>
      <c r="D17" s="40"/>
      <c r="E17" s="41"/>
      <c r="F17" s="20"/>
      <c r="G17" s="20"/>
      <c r="H17" s="20"/>
      <c r="I17" s="42"/>
      <c r="J17" s="42"/>
      <c r="K17" s="42"/>
      <c r="L17" s="20"/>
      <c r="M17" s="20"/>
      <c r="N17" s="20"/>
      <c r="O17" s="20"/>
      <c r="P17" s="20"/>
      <c r="Q17" s="20"/>
      <c r="R17" s="20"/>
      <c r="S17" s="20"/>
      <c r="T17" s="20"/>
      <c r="U17" s="20"/>
      <c r="V17" s="20"/>
      <c r="W17" s="20"/>
    </row>
    <row r="18" ht="47.1" customHeight="1" spans="1:23">
      <c r="A18" s="20"/>
      <c r="B18" s="38" t="s">
        <v>40</v>
      </c>
      <c r="C18" s="20"/>
      <c r="D18" s="20"/>
      <c r="E18" s="20"/>
      <c r="F18" s="20"/>
      <c r="G18" s="20"/>
      <c r="H18" s="20"/>
      <c r="I18" s="42"/>
      <c r="J18" s="42"/>
      <c r="K18" s="42"/>
      <c r="L18" s="20"/>
      <c r="M18" s="20"/>
      <c r="N18" s="20"/>
      <c r="O18" s="20"/>
      <c r="P18" s="20"/>
      <c r="Q18" s="20"/>
      <c r="R18" s="20"/>
      <c r="S18" s="20"/>
      <c r="T18" s="20"/>
      <c r="U18" s="20"/>
      <c r="V18" s="20"/>
      <c r="W18" s="20"/>
    </row>
    <row r="19" ht="47.1" customHeight="1" spans="1:23">
      <c r="A19" s="20"/>
      <c r="B19" s="37" t="s">
        <v>41</v>
      </c>
      <c r="C19" s="20"/>
      <c r="D19" s="20"/>
      <c r="E19" s="20"/>
      <c r="F19" s="20"/>
      <c r="G19" s="20"/>
      <c r="H19" s="20"/>
      <c r="I19" s="42"/>
      <c r="J19" s="42"/>
      <c r="K19" s="42"/>
      <c r="L19" s="20"/>
      <c r="M19" s="20"/>
      <c r="N19" s="20"/>
      <c r="O19" s="20"/>
      <c r="P19" s="20"/>
      <c r="Q19" s="20"/>
      <c r="R19" s="20"/>
      <c r="S19" s="20"/>
      <c r="T19" s="20"/>
      <c r="U19" s="20"/>
      <c r="V19" s="20"/>
      <c r="W19" s="20"/>
    </row>
    <row r="20" ht="47.1" customHeight="1" spans="1:23">
      <c r="A20" s="20"/>
      <c r="B20" s="37"/>
      <c r="C20" s="20"/>
      <c r="D20" s="20"/>
      <c r="E20" s="20"/>
      <c r="F20" s="20"/>
      <c r="G20" s="20"/>
      <c r="H20" s="20"/>
      <c r="I20" s="42"/>
      <c r="J20" s="42"/>
      <c r="K20" s="20"/>
      <c r="L20" s="20"/>
      <c r="M20" s="20"/>
      <c r="N20" s="20"/>
      <c r="O20" s="20"/>
      <c r="P20" s="20"/>
      <c r="Q20" s="20"/>
      <c r="R20" s="20"/>
      <c r="S20" s="20"/>
      <c r="T20" s="20"/>
      <c r="U20" s="20"/>
      <c r="V20" s="20"/>
    </row>
    <row r="21" ht="47.1" customHeight="1" spans="1:23">
      <c r="A21" s="20"/>
      <c r="B21" s="37"/>
      <c r="C21" s="20"/>
      <c r="D21" s="20"/>
      <c r="E21" s="20"/>
      <c r="F21" s="20"/>
      <c r="G21" s="20"/>
      <c r="H21" s="20"/>
      <c r="I21" s="42"/>
      <c r="J21" s="42"/>
      <c r="K21" s="20"/>
      <c r="L21" s="20"/>
      <c r="M21" s="20"/>
      <c r="N21" s="20"/>
      <c r="O21" s="20"/>
      <c r="P21" s="20"/>
      <c r="Q21" s="20"/>
      <c r="R21" s="20"/>
      <c r="S21" s="20"/>
      <c r="T21" s="20"/>
      <c r="U21" s="20"/>
      <c r="V21" s="20"/>
    </row>
    <row r="22" ht="47.1" customHeight="1" spans="1:23">
      <c r="A22" s="20"/>
      <c r="B22" s="37"/>
      <c r="C22" s="20"/>
      <c r="D22" s="20"/>
      <c r="E22" s="20"/>
      <c r="F22" s="20"/>
      <c r="G22" s="20"/>
      <c r="H22" s="20"/>
      <c r="I22" s="42"/>
      <c r="J22" s="42"/>
      <c r="K22" s="42"/>
      <c r="L22" s="20"/>
      <c r="M22" s="20"/>
      <c r="N22" s="20"/>
      <c r="O22" s="20"/>
      <c r="P22" s="20"/>
      <c r="Q22" s="20"/>
      <c r="R22" s="20"/>
      <c r="S22" s="20"/>
      <c r="T22" s="20"/>
      <c r="U22" s="20"/>
      <c r="V22" s="20"/>
    </row>
    <row r="23" ht="47.1" customHeight="1" spans="1:23">
      <c r="A23" s="20"/>
      <c r="B23" s="37"/>
      <c r="C23" s="20"/>
      <c r="D23" s="20"/>
      <c r="E23" s="20"/>
      <c r="F23" s="20"/>
      <c r="G23" s="20"/>
      <c r="H23" s="20"/>
      <c r="I23" s="42"/>
      <c r="J23" s="42"/>
      <c r="K23" s="42"/>
      <c r="L23" s="20"/>
      <c r="M23" s="20"/>
      <c r="N23" s="20"/>
      <c r="O23" s="20"/>
      <c r="P23" s="20"/>
      <c r="Q23" s="20"/>
      <c r="R23" s="20"/>
      <c r="S23" s="20"/>
      <c r="T23" s="20"/>
      <c r="U23" s="20"/>
      <c r="V23" s="20"/>
    </row>
    <row r="24" ht="47.1" customHeight="1" spans="1:23">
      <c r="A24" s="20"/>
      <c r="B24" s="37"/>
      <c r="C24" s="20"/>
      <c r="D24" s="20"/>
      <c r="E24" s="20"/>
      <c r="F24" s="20"/>
      <c r="G24" s="20"/>
      <c r="H24" s="20"/>
      <c r="I24" s="42"/>
      <c r="J24" s="42"/>
      <c r="K24" s="42"/>
      <c r="L24" s="20"/>
      <c r="M24" s="20"/>
      <c r="N24" s="20"/>
      <c r="O24" s="20"/>
      <c r="P24" s="20"/>
      <c r="Q24" s="20"/>
      <c r="R24" s="20"/>
      <c r="S24" s="20"/>
      <c r="T24" s="20"/>
      <c r="U24" s="20"/>
      <c r="V24" s="20"/>
    </row>
    <row r="25" ht="47.1" customHeight="1" spans="1:23">
      <c r="A25" s="42" t="s">
        <v>42</v>
      </c>
      <c r="B25" s="43"/>
      <c r="C25" s="42"/>
      <c r="D25" s="42"/>
      <c r="E25" s="42"/>
      <c r="F25" s="42"/>
      <c r="G25" s="42"/>
      <c r="H25" s="42"/>
      <c r="I25" s="42"/>
      <c r="J25" s="42"/>
      <c r="K25" s="42"/>
      <c r="L25" s="20"/>
      <c r="M25" s="20"/>
      <c r="N25" s="20"/>
      <c r="O25" s="20"/>
      <c r="P25" s="20"/>
      <c r="Q25" s="20"/>
      <c r="R25" s="20"/>
      <c r="S25" s="20"/>
      <c r="T25" s="20"/>
      <c r="U25" s="20"/>
      <c r="V25" s="20"/>
    </row>
  </sheetData>
  <mergeCells count="18">
    <mergeCell ref="B6:D6"/>
    <mergeCell ref="F6:I6"/>
    <mergeCell ref="L6:V6"/>
    <mergeCell ref="A7:V7"/>
    <mergeCell ref="L8:V8"/>
    <mergeCell ref="L9:V9"/>
    <mergeCell ref="A10:C10"/>
    <mergeCell ref="L10:P10"/>
    <mergeCell ref="Q10:V10"/>
    <mergeCell ref="B17:E17"/>
    <mergeCell ref="D10:D11"/>
    <mergeCell ref="E10:E11"/>
    <mergeCell ref="F10:F11"/>
    <mergeCell ref="H10:H11"/>
    <mergeCell ref="I10:I11"/>
    <mergeCell ref="K10:K11"/>
    <mergeCell ref="A8:C9"/>
    <mergeCell ref="A1:V5"/>
  </mergeCells>
  <pageMargins left="0.75" right="0.75" top="1" bottom="1" header="0.5" footer="0.5"/>
  <pageSetup paperSize="9" orientation="portrait"/>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4:L27"/>
  <sheetViews>
    <sheetView workbookViewId="0">
      <selection activeCell="B4" sqref="B4:L27"/>
    </sheetView>
  </sheetViews>
  <sheetFormatPr defaultColWidth="9" defaultRowHeight="14.4"/>
  <sheetData>
    <row r="4" spans="2:12">
      <c r="E4">
        <v>6</v>
      </c>
      <c r="F4">
        <v>8</v>
      </c>
      <c r="G4">
        <v>10</v>
      </c>
      <c r="H4">
        <v>12</v>
      </c>
      <c r="I4">
        <v>14</v>
      </c>
      <c r="J4">
        <v>16</v>
      </c>
    </row>
    <row r="5" spans="2:12">
      <c r="B5" s="1" t="s">
        <v>43</v>
      </c>
      <c r="C5" s="2">
        <v>2200</v>
      </c>
      <c r="E5">
        <v>88</v>
      </c>
      <c r="F5">
        <v>269</v>
      </c>
      <c r="G5">
        <v>396</v>
      </c>
      <c r="H5">
        <v>541</v>
      </c>
      <c r="I5">
        <v>468</v>
      </c>
      <c r="J5">
        <v>438</v>
      </c>
      <c r="K5">
        <v>0</v>
      </c>
      <c r="L5">
        <v>2200</v>
      </c>
    </row>
    <row r="6" spans="2:12">
      <c r="B6" s="1"/>
      <c r="C6" s="2">
        <v>450</v>
      </c>
      <c r="E6">
        <v>0</v>
      </c>
      <c r="F6">
        <v>42</v>
      </c>
      <c r="G6">
        <v>75</v>
      </c>
      <c r="H6">
        <v>111</v>
      </c>
      <c r="I6">
        <v>116</v>
      </c>
      <c r="J6">
        <v>106</v>
      </c>
      <c r="K6">
        <v>0</v>
      </c>
      <c r="L6">
        <v>450</v>
      </c>
    </row>
    <row r="7" spans="2:12">
      <c r="B7" s="1"/>
      <c r="C7" s="2"/>
      <c r="E7" s="3">
        <f>SUM(E5:E6)</f>
        <v>88</v>
      </c>
      <c r="F7" s="3">
        <f t="shared" ref="F7:L7" si="0">SUM(F5:F6)</f>
        <v>311</v>
      </c>
      <c r="G7" s="3">
        <f t="shared" si="0"/>
        <v>471</v>
      </c>
      <c r="H7" s="3">
        <f t="shared" si="0"/>
        <v>652</v>
      </c>
      <c r="I7" s="3">
        <f t="shared" si="0"/>
        <v>584</v>
      </c>
      <c r="J7" s="3">
        <f t="shared" si="0"/>
        <v>544</v>
      </c>
      <c r="K7" s="3">
        <f t="shared" si="0"/>
        <v>0</v>
      </c>
      <c r="L7" s="3">
        <f t="shared" si="0"/>
        <v>2650</v>
      </c>
    </row>
    <row r="8" spans="2:12">
      <c r="B8" s="1"/>
      <c r="C8" s="2"/>
      <c r="E8">
        <f>E7*1.03</f>
        <v>90.64</v>
      </c>
      <c r="F8">
        <f t="shared" ref="F8:L8" si="1">F7*1.03</f>
        <v>320.33</v>
      </c>
      <c r="G8">
        <f t="shared" si="1"/>
        <v>485.13</v>
      </c>
      <c r="H8">
        <f t="shared" si="1"/>
        <v>671.56</v>
      </c>
      <c r="I8">
        <f t="shared" si="1"/>
        <v>601.52</v>
      </c>
      <c r="J8">
        <f t="shared" si="1"/>
        <v>560.32</v>
      </c>
      <c r="K8">
        <f t="shared" si="1"/>
        <v>0</v>
      </c>
      <c r="L8">
        <f t="shared" si="1"/>
        <v>2729.5</v>
      </c>
    </row>
    <row r="9" spans="2:12">
      <c r="B9" s="1"/>
      <c r="C9" s="2"/>
    </row>
    <row r="10" spans="2:12">
      <c r="B10" s="1" t="s">
        <v>44</v>
      </c>
      <c r="C10" s="2">
        <v>3750</v>
      </c>
      <c r="E10">
        <v>188</v>
      </c>
      <c r="F10">
        <v>606</v>
      </c>
      <c r="G10">
        <v>750</v>
      </c>
      <c r="H10">
        <v>923</v>
      </c>
      <c r="I10">
        <v>750</v>
      </c>
      <c r="J10">
        <v>533</v>
      </c>
      <c r="K10">
        <v>0</v>
      </c>
      <c r="L10">
        <v>3750</v>
      </c>
    </row>
    <row r="11" spans="2:12">
      <c r="B11" s="1"/>
      <c r="C11" s="2">
        <v>650</v>
      </c>
      <c r="E11">
        <v>23</v>
      </c>
      <c r="F11">
        <v>154</v>
      </c>
      <c r="G11">
        <v>161</v>
      </c>
      <c r="H11">
        <v>96</v>
      </c>
      <c r="I11">
        <v>122</v>
      </c>
      <c r="J11">
        <v>94</v>
      </c>
      <c r="K11">
        <v>0</v>
      </c>
      <c r="L11">
        <v>650</v>
      </c>
    </row>
    <row r="12" spans="2:12">
      <c r="B12" s="1"/>
      <c r="C12" s="2"/>
      <c r="E12" s="3">
        <f>SUM(E10:E11)</f>
        <v>211</v>
      </c>
      <c r="F12" s="3">
        <f t="shared" ref="F12:L12" si="2">SUM(F10:F11)</f>
        <v>760</v>
      </c>
      <c r="G12" s="3">
        <f t="shared" si="2"/>
        <v>911</v>
      </c>
      <c r="H12" s="3">
        <f t="shared" si="2"/>
        <v>1019</v>
      </c>
      <c r="I12" s="3">
        <f t="shared" si="2"/>
        <v>872</v>
      </c>
      <c r="J12" s="3">
        <f t="shared" si="2"/>
        <v>627</v>
      </c>
      <c r="K12" s="3">
        <f t="shared" si="2"/>
        <v>0</v>
      </c>
      <c r="L12" s="3">
        <f t="shared" si="2"/>
        <v>4400</v>
      </c>
    </row>
    <row r="13" spans="2:12">
      <c r="B13" s="1"/>
      <c r="C13" s="2"/>
      <c r="E13">
        <f>E12*1.03</f>
        <v>217.33</v>
      </c>
      <c r="F13">
        <f t="shared" ref="F13:L13" si="3">F12*1.03</f>
        <v>782.8</v>
      </c>
      <c r="G13">
        <f t="shared" si="3"/>
        <v>938.33</v>
      </c>
      <c r="H13">
        <f t="shared" si="3"/>
        <v>1049.57</v>
      </c>
      <c r="I13">
        <f t="shared" si="3"/>
        <v>898.16</v>
      </c>
      <c r="J13">
        <f t="shared" si="3"/>
        <v>645.81</v>
      </c>
      <c r="K13">
        <f t="shared" si="3"/>
        <v>0</v>
      </c>
      <c r="L13">
        <f t="shared" si="3"/>
        <v>4532</v>
      </c>
    </row>
    <row r="14" spans="2:12">
      <c r="B14" s="1"/>
      <c r="C14" s="2"/>
    </row>
    <row r="15" spans="2:12">
      <c r="B15" s="1" t="s">
        <v>45</v>
      </c>
      <c r="C15" s="2">
        <v>3450</v>
      </c>
      <c r="E15">
        <v>97</v>
      </c>
      <c r="F15">
        <v>452</v>
      </c>
      <c r="G15">
        <v>593</v>
      </c>
      <c r="H15">
        <v>867</v>
      </c>
      <c r="I15">
        <v>758</v>
      </c>
      <c r="J15">
        <v>683</v>
      </c>
      <c r="K15">
        <v>0</v>
      </c>
      <c r="L15">
        <v>3450</v>
      </c>
    </row>
    <row r="16" spans="2:12">
      <c r="B16" s="1"/>
      <c r="C16" s="2">
        <v>650</v>
      </c>
      <c r="E16">
        <v>0</v>
      </c>
      <c r="F16">
        <v>96</v>
      </c>
      <c r="G16">
        <v>114</v>
      </c>
      <c r="H16">
        <v>159</v>
      </c>
      <c r="I16">
        <v>151</v>
      </c>
      <c r="J16">
        <v>130</v>
      </c>
      <c r="K16">
        <v>0</v>
      </c>
      <c r="L16">
        <v>650</v>
      </c>
    </row>
    <row r="17" spans="2:12">
      <c r="B17" s="1"/>
      <c r="C17" s="2"/>
      <c r="E17" s="3">
        <f>SUM(E15:E16)</f>
        <v>97</v>
      </c>
      <c r="F17" s="3">
        <f t="shared" ref="F17:L17" si="4">SUM(F15:F16)</f>
        <v>548</v>
      </c>
      <c r="G17" s="3">
        <f t="shared" si="4"/>
        <v>707</v>
      </c>
      <c r="H17" s="3">
        <f t="shared" si="4"/>
        <v>1026</v>
      </c>
      <c r="I17" s="3">
        <f t="shared" si="4"/>
        <v>909</v>
      </c>
      <c r="J17" s="3">
        <f t="shared" si="4"/>
        <v>813</v>
      </c>
      <c r="K17" s="3">
        <f t="shared" si="4"/>
        <v>0</v>
      </c>
      <c r="L17" s="3">
        <f t="shared" si="4"/>
        <v>4100</v>
      </c>
    </row>
    <row r="18" spans="2:12">
      <c r="B18" s="1"/>
      <c r="C18" s="2"/>
      <c r="E18">
        <f>E17*1.03</f>
        <v>99.91</v>
      </c>
      <c r="F18">
        <f t="shared" ref="F18:L18" si="5">F17*1.03</f>
        <v>564.44</v>
      </c>
      <c r="G18">
        <f t="shared" si="5"/>
        <v>728.21</v>
      </c>
      <c r="H18">
        <f t="shared" si="5"/>
        <v>1056.78</v>
      </c>
      <c r="I18">
        <f t="shared" si="5"/>
        <v>936.27</v>
      </c>
      <c r="J18">
        <f t="shared" si="5"/>
        <v>837.39</v>
      </c>
      <c r="K18">
        <f t="shared" si="5"/>
        <v>0</v>
      </c>
      <c r="L18">
        <f t="shared" si="5"/>
        <v>4223</v>
      </c>
    </row>
    <row r="19" spans="2:12">
      <c r="B19" s="1"/>
      <c r="C19" s="2"/>
    </row>
    <row r="20" spans="2:12">
      <c r="B20" s="1"/>
      <c r="C20" s="2"/>
    </row>
    <row r="21" spans="2:12">
      <c r="B21" s="1" t="s">
        <v>46</v>
      </c>
      <c r="C21" s="2">
        <v>1800</v>
      </c>
      <c r="E21">
        <v>45</v>
      </c>
      <c r="F21">
        <v>153</v>
      </c>
      <c r="G21">
        <v>263</v>
      </c>
      <c r="H21">
        <v>396</v>
      </c>
      <c r="I21">
        <v>464</v>
      </c>
      <c r="J21">
        <v>479</v>
      </c>
      <c r="K21">
        <v>0</v>
      </c>
      <c r="L21">
        <v>1800</v>
      </c>
    </row>
    <row r="22" spans="2:12">
      <c r="B22" s="4"/>
      <c r="C22" s="2">
        <v>550</v>
      </c>
      <c r="E22">
        <v>0</v>
      </c>
      <c r="F22">
        <v>66</v>
      </c>
      <c r="G22">
        <v>83</v>
      </c>
      <c r="H22">
        <v>152</v>
      </c>
      <c r="I22">
        <v>133</v>
      </c>
      <c r="J22">
        <v>116</v>
      </c>
      <c r="K22">
        <v>0</v>
      </c>
      <c r="L22">
        <v>550</v>
      </c>
    </row>
    <row r="23" spans="2:12">
      <c r="B23" s="4"/>
      <c r="C23" s="2"/>
      <c r="E23" s="3">
        <f>SUM(E21:E22)</f>
        <v>45</v>
      </c>
      <c r="F23" s="3">
        <f t="shared" ref="F23:L23" si="6">SUM(F21:F22)</f>
        <v>219</v>
      </c>
      <c r="G23" s="3">
        <f t="shared" si="6"/>
        <v>346</v>
      </c>
      <c r="H23" s="3">
        <f t="shared" si="6"/>
        <v>548</v>
      </c>
      <c r="I23" s="3">
        <f t="shared" si="6"/>
        <v>597</v>
      </c>
      <c r="J23" s="3">
        <f t="shared" si="6"/>
        <v>595</v>
      </c>
      <c r="K23" s="3">
        <f t="shared" si="6"/>
        <v>0</v>
      </c>
      <c r="L23" s="3">
        <f t="shared" si="6"/>
        <v>2350</v>
      </c>
    </row>
    <row r="24" spans="2:12">
      <c r="B24" s="4"/>
      <c r="C24" s="2"/>
      <c r="E24">
        <f>E23*1.03</f>
        <v>46.35</v>
      </c>
      <c r="F24">
        <f t="shared" ref="F24:L24" si="7">F23*1.03</f>
        <v>225.57</v>
      </c>
      <c r="G24">
        <f t="shared" si="7"/>
        <v>356.38</v>
      </c>
      <c r="H24">
        <f t="shared" si="7"/>
        <v>564.44</v>
      </c>
      <c r="I24">
        <f t="shared" si="7"/>
        <v>614.91</v>
      </c>
      <c r="J24">
        <f t="shared" si="7"/>
        <v>612.85</v>
      </c>
      <c r="K24">
        <f t="shared" si="7"/>
        <v>0</v>
      </c>
      <c r="L24">
        <f t="shared" si="7"/>
        <v>2420.5</v>
      </c>
    </row>
    <row r="25" spans="2:12">
      <c r="B25" s="4"/>
      <c r="C25" s="2"/>
    </row>
    <row r="26" spans="2:12">
      <c r="B26" s="1" t="s">
        <v>46</v>
      </c>
      <c r="C26" s="2">
        <v>1900</v>
      </c>
    </row>
    <row r="27" spans="2:12">
      <c r="B27" s="4"/>
      <c r="C27" s="2">
        <v>300</v>
      </c>
    </row>
  </sheetData>
  <mergeCells count="5">
    <mergeCell ref="B5:B6"/>
    <mergeCell ref="B10:B11"/>
    <mergeCell ref="B15:B16"/>
    <mergeCell ref="B21:B22"/>
    <mergeCell ref="B26:B27"/>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商标吊牌订购</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平常心A</cp:lastModifiedBy>
  <dcterms:created xsi:type="dcterms:W3CDTF">2006-09-13T11:21:00Z</dcterms:created>
  <cp:lastPrinted>2019-04-16T01:55:00Z</cp:lastPrinted>
  <dcterms:modified xsi:type="dcterms:W3CDTF">2026-03-26T09:23:38Z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59B454379AC049739047A1A6BD9A75E6_13</vt:lpwstr>
  </property>
  <property fmtid="{D5CDD505-2E9C-101B-9397-08002B2CF9AE}" pid="4" name="CalculationRule">
    <vt:i4>0</vt:i4>
  </property>
</Properties>
</file>